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公告" sheetId="5" r:id="rId1"/>
  </sheets>
  <definedNames>
    <definedName name="_xlnm._FilterDatabase" localSheetId="0" hidden="1">公告!$A$3:$N$88</definedName>
    <definedName name="_xlnm.Print_Titles" localSheetId="0">公告!$3:$3</definedName>
  </definedNames>
  <calcPr calcId="144525"/>
</workbook>
</file>

<file path=xl/sharedStrings.xml><?xml version="1.0" encoding="utf-8"?>
<sst xmlns="http://schemas.openxmlformats.org/spreadsheetml/2006/main" count="611" uniqueCount="349">
  <si>
    <t>附件1</t>
  </si>
  <si>
    <t>2019年博白县公开招聘中小学教师社会青年、应往届院校毕业生进入体检人员名单</t>
  </si>
  <si>
    <t>序号</t>
  </si>
  <si>
    <t>考生姓名</t>
  </si>
  <si>
    <t>性别</t>
  </si>
  <si>
    <t>民族</t>
  </si>
  <si>
    <t>笔试准考证号</t>
  </si>
  <si>
    <t>招聘单位</t>
  </si>
  <si>
    <t>招聘岗位</t>
  </si>
  <si>
    <t>招聘人数</t>
  </si>
  <si>
    <t>笔试总成绩</t>
  </si>
  <si>
    <t>面试成绩</t>
  </si>
  <si>
    <t>面试成绩折计</t>
  </si>
  <si>
    <t>笔试成绩折计</t>
  </si>
  <si>
    <t>笔试面试总分</t>
  </si>
  <si>
    <t>排名</t>
  </si>
  <si>
    <t>冯新新</t>
  </si>
  <si>
    <t>女</t>
  </si>
  <si>
    <t>汉族</t>
  </si>
  <si>
    <t>450900403016</t>
  </si>
  <si>
    <t>博白县特殊教育学校</t>
  </si>
  <si>
    <t>4509230001
特殊教育教师</t>
  </si>
  <si>
    <t>129</t>
  </si>
  <si>
    <t>覃钰婷</t>
  </si>
  <si>
    <t>450900103325</t>
  </si>
  <si>
    <t>140.5</t>
  </si>
  <si>
    <t>刘良坤</t>
  </si>
  <si>
    <t>450900302016</t>
  </si>
  <si>
    <t>130.5</t>
  </si>
  <si>
    <t>莫凤凡</t>
  </si>
  <si>
    <t>450900501608</t>
  </si>
  <si>
    <t>博白县双凤镇中心幼儿园</t>
  </si>
  <si>
    <t>4509230002
幼儿园教师</t>
  </si>
  <si>
    <t>120</t>
  </si>
  <si>
    <t>黄和兰</t>
  </si>
  <si>
    <t>450900501509</t>
  </si>
  <si>
    <t>博白县水鸣镇中心幼儿园</t>
  </si>
  <si>
    <t>4509230003
幼儿园教师</t>
  </si>
  <si>
    <t>154.5</t>
  </si>
  <si>
    <t>唐朝燕</t>
  </si>
  <si>
    <t>450900204316</t>
  </si>
  <si>
    <t>153</t>
  </si>
  <si>
    <t>王雪</t>
  </si>
  <si>
    <t>450900201414</t>
  </si>
  <si>
    <t>博白县顿谷镇中心幼儿园</t>
  </si>
  <si>
    <t>4509230004
幼儿园教师</t>
  </si>
  <si>
    <t>149</t>
  </si>
  <si>
    <t>刘玉兰</t>
  </si>
  <si>
    <t>450900200709</t>
  </si>
  <si>
    <t>博白县凤山镇中心幼儿园</t>
  </si>
  <si>
    <t>4509230005
幼儿园教师</t>
  </si>
  <si>
    <t>黎敏婷</t>
  </si>
  <si>
    <t>450900103918</t>
  </si>
  <si>
    <t>博白县宁潭镇中心幼儿园</t>
  </si>
  <si>
    <t>4509230006
幼儿园教师</t>
  </si>
  <si>
    <t>128</t>
  </si>
  <si>
    <t>阮薇</t>
  </si>
  <si>
    <t>450900501927</t>
  </si>
  <si>
    <t>博白县文地镇中心幼儿园</t>
  </si>
  <si>
    <t>4509230007
幼儿园教师</t>
  </si>
  <si>
    <t>156.5</t>
  </si>
  <si>
    <t>陈阳琳</t>
  </si>
  <si>
    <t>450900202230</t>
  </si>
  <si>
    <t>博白县文地镇三江中心幼儿园</t>
  </si>
  <si>
    <t>4509230008
幼儿园教师</t>
  </si>
  <si>
    <t>125.5</t>
  </si>
  <si>
    <t>周小婷</t>
  </si>
  <si>
    <t>450900301014</t>
  </si>
  <si>
    <t>博白县东平镇中心幼儿园</t>
  </si>
  <si>
    <t>4509230009
幼儿园教师</t>
  </si>
  <si>
    <t>135.5</t>
  </si>
  <si>
    <t>李淑涵</t>
  </si>
  <si>
    <t>450900403409</t>
  </si>
  <si>
    <t>博白县双旺镇中心幼儿园</t>
  </si>
  <si>
    <t>4509230010
幼儿园教师</t>
  </si>
  <si>
    <t>张修丽</t>
  </si>
  <si>
    <t>450900402712</t>
  </si>
  <si>
    <t>博白县径口镇初级中学</t>
  </si>
  <si>
    <t>4509230012
初中语文教师
（聘用教师控制数）</t>
  </si>
  <si>
    <t>143</t>
  </si>
  <si>
    <t>胡春燕</t>
  </si>
  <si>
    <t>450900104413</t>
  </si>
  <si>
    <t>博白县那林镇初级中学</t>
  </si>
  <si>
    <t>4509230022
初中语文教师
（聘用教师控制数）</t>
  </si>
  <si>
    <t>136.5</t>
  </si>
  <si>
    <t>黄祖贝</t>
  </si>
  <si>
    <t>450900300213</t>
  </si>
  <si>
    <t>博白县英桥镇第一初级中学</t>
  </si>
  <si>
    <t>4509230044
初中语文教师
（聘用教师控制数）</t>
  </si>
  <si>
    <t>132</t>
  </si>
  <si>
    <t>马月婵</t>
  </si>
  <si>
    <t>壮族</t>
  </si>
  <si>
    <t>450900104219</t>
  </si>
  <si>
    <t>博白县东平镇第二初级中学</t>
  </si>
  <si>
    <t>4509230052
初中语文教师
（聘用教师控制数）</t>
  </si>
  <si>
    <t>李小莉</t>
  </si>
  <si>
    <t>450900302024</t>
  </si>
  <si>
    <t>博白县那林镇中心小学</t>
  </si>
  <si>
    <t>4509230078
小学语文教师
（聘用教师控制数）</t>
  </si>
  <si>
    <t>127</t>
  </si>
  <si>
    <t>冯小雪</t>
  </si>
  <si>
    <t>450900401111</t>
  </si>
  <si>
    <t>博白县江宁镇中心小学</t>
  </si>
  <si>
    <t>4509230081
小学语文教师
（聘用教师控制数）</t>
  </si>
  <si>
    <t>146.5</t>
  </si>
  <si>
    <t>李容容</t>
  </si>
  <si>
    <t>450900204121</t>
  </si>
  <si>
    <t>博白县三滩镇中心小学</t>
  </si>
  <si>
    <t>4509230082
小学语文教师
（聘用教师控制数）</t>
  </si>
  <si>
    <t>144.5</t>
  </si>
  <si>
    <t>吕艳玲</t>
  </si>
  <si>
    <t>450900204308</t>
  </si>
  <si>
    <t>博白县黄凌镇中心小学</t>
  </si>
  <si>
    <t>4509230084
小学语文教师
（聘用教师控制数）</t>
  </si>
  <si>
    <t>134</t>
  </si>
  <si>
    <t>官耀连</t>
  </si>
  <si>
    <t>450900100210</t>
  </si>
  <si>
    <t>博白县亚山镇中心小学</t>
  </si>
  <si>
    <t>4509230086
小学语文教师
（聘用教师控制数）</t>
  </si>
  <si>
    <t>150</t>
  </si>
  <si>
    <t>王子怡</t>
  </si>
  <si>
    <t>450900102204</t>
  </si>
  <si>
    <t>141</t>
  </si>
  <si>
    <t>梁珍榕</t>
  </si>
  <si>
    <t>450900404030</t>
  </si>
  <si>
    <t>博白县英桥镇中心小学</t>
  </si>
  <si>
    <t>4509230100
小学语文教师
（聘用教师控制数）</t>
  </si>
  <si>
    <t>144</t>
  </si>
  <si>
    <t>沈晓霞</t>
  </si>
  <si>
    <t>450900200526</t>
  </si>
  <si>
    <t>博白县旺茂镇中心小学</t>
  </si>
  <si>
    <t>4509230090
小学语文教师
（聘用教师控制数）</t>
  </si>
  <si>
    <t>148</t>
  </si>
  <si>
    <t>冯春梅</t>
  </si>
  <si>
    <t>450900204412</t>
  </si>
  <si>
    <t>苏秋雨</t>
  </si>
  <si>
    <t>450900500617</t>
  </si>
  <si>
    <t>博白县凤山镇中心小学</t>
  </si>
  <si>
    <t>4509230093
小学语文教师
（聘用教师控制数）</t>
  </si>
  <si>
    <t>137</t>
  </si>
  <si>
    <t>蓝翠媛</t>
  </si>
  <si>
    <t>450900100418</t>
  </si>
  <si>
    <t>王聪凤</t>
  </si>
  <si>
    <t>450900400123</t>
  </si>
  <si>
    <t>博白县宁潭镇中心小学</t>
  </si>
  <si>
    <t>4509230094
小学语文教师
（聘用教师控制数）</t>
  </si>
  <si>
    <t>149.5</t>
  </si>
  <si>
    <t>刘颖</t>
  </si>
  <si>
    <t>450900202120</t>
  </si>
  <si>
    <t>博白县文地镇中心小学</t>
  </si>
  <si>
    <t>4509230096
小学语文教师
（聘用教师控制数）</t>
  </si>
  <si>
    <t>151.5</t>
  </si>
  <si>
    <t>曾海燕</t>
  </si>
  <si>
    <t>450900502106</t>
  </si>
  <si>
    <t>145.5</t>
  </si>
  <si>
    <t>邝小凤</t>
  </si>
  <si>
    <t>450900403813</t>
  </si>
  <si>
    <t>博白县文地镇三江中心小学</t>
  </si>
  <si>
    <t>4509230098
小学语文教师
（聘用教师控制数）</t>
  </si>
  <si>
    <t>130</t>
  </si>
  <si>
    <t>王小芳</t>
  </si>
  <si>
    <t>450900401408</t>
  </si>
  <si>
    <t>博白县大垌镇中心小学</t>
  </si>
  <si>
    <t>4509230102
小学语文教师
（聘用教师控制数）</t>
  </si>
  <si>
    <t>谭艳妮</t>
  </si>
  <si>
    <t>450900104223</t>
  </si>
  <si>
    <t>博白县那卜镇中心小学</t>
  </si>
  <si>
    <t>4509230104
小学语文教师
（聘用教师控制数）</t>
  </si>
  <si>
    <t>125</t>
  </si>
  <si>
    <t>李芳</t>
  </si>
  <si>
    <t>450900202429</t>
  </si>
  <si>
    <t>博白县沙陂镇中心小学</t>
  </si>
  <si>
    <t>4509230106
小学语文教师
（聘用教师控制数）</t>
  </si>
  <si>
    <t>周海军</t>
  </si>
  <si>
    <t>男</t>
  </si>
  <si>
    <t>450900203428</t>
  </si>
  <si>
    <t>博白县东平镇中心小学</t>
  </si>
  <si>
    <t>4509230109
小学语文教师
（聘用教师控制数）</t>
  </si>
  <si>
    <t>庞希丹</t>
  </si>
  <si>
    <t>450900301119</t>
  </si>
  <si>
    <t>114</t>
  </si>
  <si>
    <t>潘庞凤</t>
  </si>
  <si>
    <t>450900203524</t>
  </si>
  <si>
    <t>博白县沙河镇中心小学</t>
  </si>
  <si>
    <t>4509230114
小学语文教师
（聘用教师控制数）</t>
  </si>
  <si>
    <t>133</t>
  </si>
  <si>
    <t>黄小平</t>
  </si>
  <si>
    <t>450900503017</t>
  </si>
  <si>
    <t>朱茂福</t>
  </si>
  <si>
    <t>450900103617</t>
  </si>
  <si>
    <t>博白县双旺镇中心小学</t>
  </si>
  <si>
    <t>4509230119
小学语文教师
（聘用教师控制数）</t>
  </si>
  <si>
    <t>98</t>
  </si>
  <si>
    <t>张雪婷</t>
  </si>
  <si>
    <t>450900201725</t>
  </si>
  <si>
    <t>博白县龙潭镇中心小学</t>
  </si>
  <si>
    <t>4509230120
小学语文教师
（聘用教师控制数）</t>
  </si>
  <si>
    <t>140</t>
  </si>
  <si>
    <t>王冬梅</t>
  </si>
  <si>
    <t>450900103003</t>
  </si>
  <si>
    <t>114.5</t>
  </si>
  <si>
    <t>宣皓琼</t>
  </si>
  <si>
    <t>450900500513</t>
  </si>
  <si>
    <t>124.5</t>
  </si>
  <si>
    <t>梁晓丽</t>
  </si>
  <si>
    <t>450900401424</t>
  </si>
  <si>
    <t>4509230013
初中数学教师
（聘用教师控制数）</t>
  </si>
  <si>
    <t>142</t>
  </si>
  <si>
    <t>王昭琼</t>
  </si>
  <si>
    <t>450900401021</t>
  </si>
  <si>
    <t>博白县径口镇中心小学</t>
  </si>
  <si>
    <t>4509230068
小学数学教师
（聘用教师控制数）</t>
  </si>
  <si>
    <t>133.5</t>
  </si>
  <si>
    <t>张志平</t>
  </si>
  <si>
    <t>450900502624</t>
  </si>
  <si>
    <t>博白县浪平镇中心小学</t>
  </si>
  <si>
    <t>4509230069
小学数学教师
（聘用教师控制数）</t>
  </si>
  <si>
    <t>冯小燕</t>
  </si>
  <si>
    <t>450900300113</t>
  </si>
  <si>
    <t>博白县永安镇中心小学</t>
  </si>
  <si>
    <t>4509230074
小学数学教师
（聘用教师控制数）</t>
  </si>
  <si>
    <t>宾冰娜</t>
  </si>
  <si>
    <t>450900204517</t>
  </si>
  <si>
    <t>宾水玲</t>
  </si>
  <si>
    <t>450900101011</t>
  </si>
  <si>
    <t>4509230076
小学数学教师
（聘用教师控制数）</t>
  </si>
  <si>
    <t>116</t>
  </si>
  <si>
    <t>何海洋</t>
  </si>
  <si>
    <t>450900401809</t>
  </si>
  <si>
    <t>4509230079
小学数学教师
（聘用教师控制数）</t>
  </si>
  <si>
    <t>137.5</t>
  </si>
  <si>
    <t>叶秋琴</t>
  </si>
  <si>
    <t>450900102716</t>
  </si>
  <si>
    <t>4509230083
小学数学教师
（聘用教师控制数）</t>
  </si>
  <si>
    <t>106</t>
  </si>
  <si>
    <t>李敏</t>
  </si>
  <si>
    <t>450900500106</t>
  </si>
  <si>
    <t>4509230110
小学数学教师
（聘用教师控制数）</t>
  </si>
  <si>
    <t>黄湖林</t>
  </si>
  <si>
    <t>450900502129</t>
  </si>
  <si>
    <t>4509230085
小学数学教师
（聘用教师控制数）</t>
  </si>
  <si>
    <t>111.5</t>
  </si>
  <si>
    <t>梁丽</t>
  </si>
  <si>
    <t>450900502726</t>
  </si>
  <si>
    <t>4509230087
小学数学教师
（聘用教师控制数）</t>
  </si>
  <si>
    <t>143.5</t>
  </si>
  <si>
    <t>黄子莹</t>
  </si>
  <si>
    <t>450900403914</t>
  </si>
  <si>
    <t>刘邓兰</t>
  </si>
  <si>
    <t>450900101326</t>
  </si>
  <si>
    <t>4509230088
小学数学教师
（聘用教师控制数）</t>
  </si>
  <si>
    <t>王姗姗</t>
  </si>
  <si>
    <t>450900202708</t>
  </si>
  <si>
    <t>122.5</t>
  </si>
  <si>
    <t>刘公秀</t>
  </si>
  <si>
    <t>450900402109</t>
  </si>
  <si>
    <t>4509230091
小学数学教师
（聘用教师控制数）</t>
  </si>
  <si>
    <t>145</t>
  </si>
  <si>
    <t>赵佰青</t>
  </si>
  <si>
    <t>450900102712</t>
  </si>
  <si>
    <t>庞娜</t>
  </si>
  <si>
    <t>450900400704</t>
  </si>
  <si>
    <t>4509230095
小学数学教师
（聘用教师控制数）</t>
  </si>
  <si>
    <t>谭博允</t>
  </si>
  <si>
    <t>450900401615</t>
  </si>
  <si>
    <t>4509230097
小学数学教师
（聘用教师控制数）</t>
  </si>
  <si>
    <t>黄春英</t>
  </si>
  <si>
    <t>450900102108</t>
  </si>
  <si>
    <t>120.5</t>
  </si>
  <si>
    <t>蓝昭丽</t>
  </si>
  <si>
    <t>450900301005</t>
  </si>
  <si>
    <t>陈志平</t>
  </si>
  <si>
    <t>450900503105</t>
  </si>
  <si>
    <t>4509230103
小学数学教师
（聘用教师控制数）</t>
  </si>
  <si>
    <t>97.5</t>
  </si>
  <si>
    <t>龚运燕</t>
  </si>
  <si>
    <t>450900103026</t>
  </si>
  <si>
    <t>博白县菱角镇中心小学</t>
  </si>
  <si>
    <t>4509230117
小学数学教师
（聘用教师控制数）</t>
  </si>
  <si>
    <t>119.5</t>
  </si>
  <si>
    <t>庞玉凤</t>
  </si>
  <si>
    <t>450900100301</t>
  </si>
  <si>
    <t>4509230121
小学数学教师
（聘用教师控制数）</t>
  </si>
  <si>
    <t>128.5</t>
  </si>
  <si>
    <t>刘玉珍</t>
  </si>
  <si>
    <t>450900403626</t>
  </si>
  <si>
    <t>103</t>
  </si>
  <si>
    <t>袁莉萍</t>
  </si>
  <si>
    <t>450900202825</t>
  </si>
  <si>
    <t>4509230067
小学英语教师
（聘用教师控制数）</t>
  </si>
  <si>
    <t>159</t>
  </si>
  <si>
    <t>高梅</t>
  </si>
  <si>
    <t>450900203821</t>
  </si>
  <si>
    <t>4509230070
小学英语教师
（聘用教师控制数）</t>
  </si>
  <si>
    <t>姚婷</t>
  </si>
  <si>
    <t>450900203702</t>
  </si>
  <si>
    <t>博白县双凤镇中心小学</t>
  </si>
  <si>
    <t>4509230072
小学英语教师
（聘用教师控制数）</t>
  </si>
  <si>
    <t>蓝冰</t>
  </si>
  <si>
    <t>450900502630</t>
  </si>
  <si>
    <t>博白县水鸣镇中心小学</t>
  </si>
  <si>
    <t>4509230073
小学英语教师
（聘用教师控制数）</t>
  </si>
  <si>
    <t>152</t>
  </si>
  <si>
    <t>秦乐</t>
  </si>
  <si>
    <t>450900402425</t>
  </si>
  <si>
    <t>131.5</t>
  </si>
  <si>
    <t>陈丽玲</t>
  </si>
  <si>
    <t>450900402315</t>
  </si>
  <si>
    <t>148.5</t>
  </si>
  <si>
    <t>杨妙</t>
  </si>
  <si>
    <t>450900300930</t>
  </si>
  <si>
    <t>博白县顿谷镇中心小学</t>
  </si>
  <si>
    <t>4509230075
小学英语教师
（聘用教师控制数）</t>
  </si>
  <si>
    <t>刘广德</t>
  </si>
  <si>
    <t>450900202506</t>
  </si>
  <si>
    <t>96</t>
  </si>
  <si>
    <t>梁传清</t>
  </si>
  <si>
    <t>450900502429</t>
  </si>
  <si>
    <t>4509230077
小学英语教师
（聘用教师控制数）</t>
  </si>
  <si>
    <t>莫婷婷</t>
  </si>
  <si>
    <t>450900301923</t>
  </si>
  <si>
    <t>4509230080
小学英语教师
（聘用教师控制数）</t>
  </si>
  <si>
    <t>138</t>
  </si>
  <si>
    <t>刘海富</t>
  </si>
  <si>
    <t>450900403408</t>
  </si>
  <si>
    <t>4509230089
小学英语教师
（聘用教师控制数）</t>
  </si>
  <si>
    <t>157.5</t>
  </si>
  <si>
    <t>李小芳</t>
  </si>
  <si>
    <t>450900203422</t>
  </si>
  <si>
    <t>何小丽</t>
  </si>
  <si>
    <t>450900203017</t>
  </si>
  <si>
    <t>4509230092
小学英语教师
（聘用教师控制数）</t>
  </si>
  <si>
    <t>刘子坤</t>
  </si>
  <si>
    <t>450900103108</t>
  </si>
  <si>
    <t>黄小娟</t>
  </si>
  <si>
    <t>450900200925</t>
  </si>
  <si>
    <t>4509230108
小学英语教师
（聘用教师控制数）</t>
  </si>
  <si>
    <t>155</t>
  </si>
  <si>
    <t>刘秋菊</t>
  </si>
  <si>
    <t>450900102101</t>
  </si>
  <si>
    <t>4509230111
小学英语教师
（聘用教师控制数）</t>
  </si>
  <si>
    <t>徐红</t>
  </si>
  <si>
    <t>450900204104</t>
  </si>
  <si>
    <t>博白县东平镇合江中心小学</t>
  </si>
  <si>
    <t>4509230112
小学英语教师
（聘用教师控制数）</t>
  </si>
  <si>
    <t>119</t>
  </si>
  <si>
    <t>廖广樱</t>
  </si>
  <si>
    <t>450900100907</t>
  </si>
  <si>
    <t>4509230116
小学英语教师
（聘用教师控制数）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</si>
</sst>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8"/>
  <sheetViews>
    <sheetView tabSelected="1" workbookViewId="0">
      <selection activeCell="A2" sqref="A2:N2"/>
    </sheetView>
  </sheetViews>
  <sheetFormatPr defaultColWidth="9" defaultRowHeight="14.25"/>
  <cols>
    <col min="1" max="1" width="5.125" style="1" customWidth="1"/>
    <col min="2" max="2" width="10.625" style="1" customWidth="1"/>
    <col min="3" max="4" width="5.125" style="1" customWidth="1"/>
    <col min="5" max="5" width="13.75" style="1" customWidth="1"/>
    <col min="6" max="6" width="21.875" style="3" customWidth="1"/>
    <col min="7" max="7" width="17.125" style="3" customWidth="1"/>
    <col min="8" max="8" width="5.875" style="4" customWidth="1"/>
    <col min="9" max="9" width="7.625" style="3" customWidth="1"/>
    <col min="10" max="10" width="6.5" style="5" customWidth="1"/>
    <col min="11" max="11" width="7.375" style="5" customWidth="1"/>
    <col min="12" max="12" width="8.25" style="4" customWidth="1"/>
    <col min="13" max="13" width="8" style="4" customWidth="1"/>
    <col min="14" max="14" width="7.125" style="6" customWidth="1"/>
    <col min="15" max="16352" width="9" style="1"/>
  </cols>
  <sheetData>
    <row r="1" ht="24" customHeight="1" spans="1:2">
      <c r="A1" s="7" t="s">
        <v>0</v>
      </c>
      <c r="B1" s="7"/>
    </row>
    <row r="2" s="1" customFormat="1" ht="33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6"/>
    </row>
    <row r="3" s="1" customFormat="1" ht="61" customHeight="1" spans="1:14">
      <c r="A3" s="9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7" t="s">
        <v>15</v>
      </c>
    </row>
    <row r="4" s="2" customFormat="1" ht="46" customHeight="1" spans="1:15">
      <c r="A4" s="11">
        <v>1</v>
      </c>
      <c r="B4" s="12" t="s">
        <v>16</v>
      </c>
      <c r="C4" s="13" t="s">
        <v>17</v>
      </c>
      <c r="D4" s="13" t="s">
        <v>18</v>
      </c>
      <c r="E4" s="14" t="s">
        <v>19</v>
      </c>
      <c r="F4" s="15" t="s">
        <v>20</v>
      </c>
      <c r="G4" s="14" t="s">
        <v>21</v>
      </c>
      <c r="H4" s="12">
        <v>3</v>
      </c>
      <c r="I4" s="14" t="s">
        <v>22</v>
      </c>
      <c r="J4" s="18">
        <v>88.2</v>
      </c>
      <c r="K4" s="18">
        <f t="shared" ref="K4:K60" si="0">J4*0.7</f>
        <v>61.74</v>
      </c>
      <c r="L4" s="13">
        <f t="shared" ref="L4:L60" si="1">I4*0.15</f>
        <v>19.35</v>
      </c>
      <c r="M4" s="13">
        <f t="shared" ref="M4:M67" si="2">K4+L4</f>
        <v>81.09</v>
      </c>
      <c r="N4" s="19">
        <v>1</v>
      </c>
      <c r="O4" s="20"/>
    </row>
    <row r="5" s="2" customFormat="1" ht="46" customHeight="1" spans="1:15">
      <c r="A5" s="11">
        <v>2</v>
      </c>
      <c r="B5" s="12" t="s">
        <v>23</v>
      </c>
      <c r="C5" s="13" t="s">
        <v>17</v>
      </c>
      <c r="D5" s="13" t="s">
        <v>18</v>
      </c>
      <c r="E5" s="14" t="s">
        <v>24</v>
      </c>
      <c r="F5" s="15" t="s">
        <v>20</v>
      </c>
      <c r="G5" s="14" t="s">
        <v>21</v>
      </c>
      <c r="H5" s="12">
        <v>3</v>
      </c>
      <c r="I5" s="14" t="s">
        <v>25</v>
      </c>
      <c r="J5" s="18">
        <v>85</v>
      </c>
      <c r="K5" s="18">
        <f t="shared" si="0"/>
        <v>59.5</v>
      </c>
      <c r="L5" s="13">
        <f t="shared" si="1"/>
        <v>21.075</v>
      </c>
      <c r="M5" s="13">
        <f t="shared" si="2"/>
        <v>80.575</v>
      </c>
      <c r="N5" s="19">
        <v>2</v>
      </c>
      <c r="O5" s="20"/>
    </row>
    <row r="6" s="2" customFormat="1" ht="46" customHeight="1" spans="1:15">
      <c r="A6" s="11">
        <v>3</v>
      </c>
      <c r="B6" s="12" t="s">
        <v>26</v>
      </c>
      <c r="C6" s="13" t="s">
        <v>17</v>
      </c>
      <c r="D6" s="13" t="s">
        <v>18</v>
      </c>
      <c r="E6" s="14" t="s">
        <v>27</v>
      </c>
      <c r="F6" s="15" t="s">
        <v>20</v>
      </c>
      <c r="G6" s="14" t="s">
        <v>21</v>
      </c>
      <c r="H6" s="12">
        <v>3</v>
      </c>
      <c r="I6" s="14" t="s">
        <v>28</v>
      </c>
      <c r="J6" s="18">
        <v>85.6</v>
      </c>
      <c r="K6" s="18">
        <f t="shared" si="0"/>
        <v>59.92</v>
      </c>
      <c r="L6" s="13">
        <f t="shared" si="1"/>
        <v>19.575</v>
      </c>
      <c r="M6" s="13">
        <f t="shared" si="2"/>
        <v>79.495</v>
      </c>
      <c r="N6" s="19">
        <v>3</v>
      </c>
      <c r="O6" s="20"/>
    </row>
    <row r="7" s="2" customFormat="1" ht="46" customHeight="1" spans="1:15">
      <c r="A7" s="11">
        <v>4</v>
      </c>
      <c r="B7" s="12" t="s">
        <v>29</v>
      </c>
      <c r="C7" s="13" t="s">
        <v>17</v>
      </c>
      <c r="D7" s="13" t="s">
        <v>18</v>
      </c>
      <c r="E7" s="14" t="s">
        <v>30</v>
      </c>
      <c r="F7" s="15" t="s">
        <v>31</v>
      </c>
      <c r="G7" s="14" t="s">
        <v>32</v>
      </c>
      <c r="H7" s="12">
        <v>1</v>
      </c>
      <c r="I7" s="14" t="s">
        <v>33</v>
      </c>
      <c r="J7" s="18">
        <v>93.6</v>
      </c>
      <c r="K7" s="18">
        <f t="shared" si="0"/>
        <v>65.52</v>
      </c>
      <c r="L7" s="13">
        <f t="shared" si="1"/>
        <v>18</v>
      </c>
      <c r="M7" s="13">
        <f t="shared" si="2"/>
        <v>83.52</v>
      </c>
      <c r="N7" s="19">
        <v>1</v>
      </c>
      <c r="O7" s="20"/>
    </row>
    <row r="8" s="2" customFormat="1" ht="46" customHeight="1" spans="1:15">
      <c r="A8" s="11">
        <v>5</v>
      </c>
      <c r="B8" s="12" t="s">
        <v>34</v>
      </c>
      <c r="C8" s="13" t="s">
        <v>17</v>
      </c>
      <c r="D8" s="13" t="s">
        <v>18</v>
      </c>
      <c r="E8" s="14" t="s">
        <v>35</v>
      </c>
      <c r="F8" s="15" t="s">
        <v>36</v>
      </c>
      <c r="G8" s="14" t="s">
        <v>37</v>
      </c>
      <c r="H8" s="12">
        <v>2</v>
      </c>
      <c r="I8" s="14" t="s">
        <v>38</v>
      </c>
      <c r="J8" s="18">
        <v>92.8</v>
      </c>
      <c r="K8" s="18">
        <f t="shared" si="0"/>
        <v>64.96</v>
      </c>
      <c r="L8" s="13">
        <f t="shared" si="1"/>
        <v>23.175</v>
      </c>
      <c r="M8" s="13">
        <f t="shared" si="2"/>
        <v>88.135</v>
      </c>
      <c r="N8" s="19">
        <v>1</v>
      </c>
      <c r="O8" s="20"/>
    </row>
    <row r="9" s="2" customFormat="1" ht="46" customHeight="1" spans="1:15">
      <c r="A9" s="11">
        <v>6</v>
      </c>
      <c r="B9" s="12" t="s">
        <v>39</v>
      </c>
      <c r="C9" s="13" t="s">
        <v>17</v>
      </c>
      <c r="D9" s="13" t="s">
        <v>18</v>
      </c>
      <c r="E9" s="14" t="s">
        <v>40</v>
      </c>
      <c r="F9" s="15" t="s">
        <v>36</v>
      </c>
      <c r="G9" s="14" t="s">
        <v>37</v>
      </c>
      <c r="H9" s="12">
        <v>2</v>
      </c>
      <c r="I9" s="14" t="s">
        <v>41</v>
      </c>
      <c r="J9" s="18">
        <v>90.2</v>
      </c>
      <c r="K9" s="18">
        <f t="shared" si="0"/>
        <v>63.14</v>
      </c>
      <c r="L9" s="13">
        <f t="shared" si="1"/>
        <v>22.95</v>
      </c>
      <c r="M9" s="13">
        <f t="shared" si="2"/>
        <v>86.09</v>
      </c>
      <c r="N9" s="19">
        <v>2</v>
      </c>
      <c r="O9" s="20"/>
    </row>
    <row r="10" s="2" customFormat="1" ht="46" customHeight="1" spans="1:15">
      <c r="A10" s="11">
        <v>7</v>
      </c>
      <c r="B10" s="12" t="s">
        <v>42</v>
      </c>
      <c r="C10" s="13" t="s">
        <v>17</v>
      </c>
      <c r="D10" s="13" t="s">
        <v>18</v>
      </c>
      <c r="E10" s="14" t="s">
        <v>43</v>
      </c>
      <c r="F10" s="15" t="s">
        <v>44</v>
      </c>
      <c r="G10" s="14" t="s">
        <v>45</v>
      </c>
      <c r="H10" s="12">
        <v>1</v>
      </c>
      <c r="I10" s="14" t="s">
        <v>46</v>
      </c>
      <c r="J10" s="18">
        <v>90.4</v>
      </c>
      <c r="K10" s="18">
        <f t="shared" si="0"/>
        <v>63.28</v>
      </c>
      <c r="L10" s="13">
        <f t="shared" si="1"/>
        <v>22.35</v>
      </c>
      <c r="M10" s="13">
        <f t="shared" si="2"/>
        <v>85.63</v>
      </c>
      <c r="N10" s="19">
        <v>1</v>
      </c>
      <c r="O10" s="20"/>
    </row>
    <row r="11" s="2" customFormat="1" ht="46" customHeight="1" spans="1:15">
      <c r="A11" s="11">
        <v>8</v>
      </c>
      <c r="B11" s="12" t="s">
        <v>47</v>
      </c>
      <c r="C11" s="13" t="s">
        <v>17</v>
      </c>
      <c r="D11" s="13" t="s">
        <v>18</v>
      </c>
      <c r="E11" s="14" t="s">
        <v>48</v>
      </c>
      <c r="F11" s="15" t="s">
        <v>49</v>
      </c>
      <c r="G11" s="14" t="s">
        <v>50</v>
      </c>
      <c r="H11" s="12">
        <v>1</v>
      </c>
      <c r="I11" s="14" t="s">
        <v>46</v>
      </c>
      <c r="J11" s="18">
        <v>88.4</v>
      </c>
      <c r="K11" s="18">
        <f t="shared" si="0"/>
        <v>61.88</v>
      </c>
      <c r="L11" s="13">
        <f t="shared" si="1"/>
        <v>22.35</v>
      </c>
      <c r="M11" s="13">
        <f t="shared" si="2"/>
        <v>84.23</v>
      </c>
      <c r="N11" s="19">
        <v>1</v>
      </c>
      <c r="O11" s="20"/>
    </row>
    <row r="12" s="2" customFormat="1" ht="46" customHeight="1" spans="1:15">
      <c r="A12" s="11">
        <v>9</v>
      </c>
      <c r="B12" s="12" t="s">
        <v>51</v>
      </c>
      <c r="C12" s="13" t="s">
        <v>17</v>
      </c>
      <c r="D12" s="13" t="s">
        <v>18</v>
      </c>
      <c r="E12" s="14" t="s">
        <v>52</v>
      </c>
      <c r="F12" s="15" t="s">
        <v>53</v>
      </c>
      <c r="G12" s="14" t="s">
        <v>54</v>
      </c>
      <c r="H12" s="12">
        <v>1</v>
      </c>
      <c r="I12" s="14" t="s">
        <v>55</v>
      </c>
      <c r="J12" s="18">
        <v>88.2</v>
      </c>
      <c r="K12" s="18">
        <f t="shared" si="0"/>
        <v>61.74</v>
      </c>
      <c r="L12" s="13">
        <f t="shared" si="1"/>
        <v>19.2</v>
      </c>
      <c r="M12" s="13">
        <f t="shared" si="2"/>
        <v>80.94</v>
      </c>
      <c r="N12" s="19">
        <v>1</v>
      </c>
      <c r="O12" s="20"/>
    </row>
    <row r="13" s="2" customFormat="1" ht="46" customHeight="1" spans="1:15">
      <c r="A13" s="11">
        <v>10</v>
      </c>
      <c r="B13" s="12" t="s">
        <v>56</v>
      </c>
      <c r="C13" s="13" t="s">
        <v>17</v>
      </c>
      <c r="D13" s="13" t="s">
        <v>18</v>
      </c>
      <c r="E13" s="14" t="s">
        <v>57</v>
      </c>
      <c r="F13" s="15" t="s">
        <v>58</v>
      </c>
      <c r="G13" s="14" t="s">
        <v>59</v>
      </c>
      <c r="H13" s="12">
        <v>1</v>
      </c>
      <c r="I13" s="14" t="s">
        <v>60</v>
      </c>
      <c r="J13" s="18">
        <v>85.4</v>
      </c>
      <c r="K13" s="18">
        <f t="shared" si="0"/>
        <v>59.78</v>
      </c>
      <c r="L13" s="13">
        <f t="shared" si="1"/>
        <v>23.475</v>
      </c>
      <c r="M13" s="13">
        <f t="shared" si="2"/>
        <v>83.255</v>
      </c>
      <c r="N13" s="19">
        <v>1</v>
      </c>
      <c r="O13" s="20"/>
    </row>
    <row r="14" s="2" customFormat="1" ht="46" customHeight="1" spans="1:15">
      <c r="A14" s="11">
        <v>11</v>
      </c>
      <c r="B14" s="12" t="s">
        <v>61</v>
      </c>
      <c r="C14" s="13" t="s">
        <v>17</v>
      </c>
      <c r="D14" s="13" t="s">
        <v>18</v>
      </c>
      <c r="E14" s="14" t="s">
        <v>62</v>
      </c>
      <c r="F14" s="15" t="s">
        <v>63</v>
      </c>
      <c r="G14" s="14" t="s">
        <v>64</v>
      </c>
      <c r="H14" s="12">
        <v>1</v>
      </c>
      <c r="I14" s="14" t="s">
        <v>65</v>
      </c>
      <c r="J14" s="18">
        <v>87.2</v>
      </c>
      <c r="K14" s="18">
        <f t="shared" si="0"/>
        <v>61.04</v>
      </c>
      <c r="L14" s="13">
        <f t="shared" si="1"/>
        <v>18.825</v>
      </c>
      <c r="M14" s="13">
        <f t="shared" si="2"/>
        <v>79.865</v>
      </c>
      <c r="N14" s="19">
        <v>1</v>
      </c>
      <c r="O14" s="20"/>
    </row>
    <row r="15" s="2" customFormat="1" ht="46" customHeight="1" spans="1:15">
      <c r="A15" s="11">
        <v>12</v>
      </c>
      <c r="B15" s="12" t="s">
        <v>66</v>
      </c>
      <c r="C15" s="13" t="s">
        <v>17</v>
      </c>
      <c r="D15" s="13" t="s">
        <v>18</v>
      </c>
      <c r="E15" s="14" t="s">
        <v>67</v>
      </c>
      <c r="F15" s="15" t="s">
        <v>68</v>
      </c>
      <c r="G15" s="14" t="s">
        <v>69</v>
      </c>
      <c r="H15" s="12">
        <v>1</v>
      </c>
      <c r="I15" s="14" t="s">
        <v>70</v>
      </c>
      <c r="J15" s="18">
        <v>88.8</v>
      </c>
      <c r="K15" s="18">
        <f t="shared" si="0"/>
        <v>62.16</v>
      </c>
      <c r="L15" s="13">
        <f t="shared" si="1"/>
        <v>20.325</v>
      </c>
      <c r="M15" s="13">
        <f t="shared" si="2"/>
        <v>82.485</v>
      </c>
      <c r="N15" s="19">
        <v>1</v>
      </c>
      <c r="O15" s="20"/>
    </row>
    <row r="16" s="2" customFormat="1" ht="46" customHeight="1" spans="1:15">
      <c r="A16" s="11">
        <v>13</v>
      </c>
      <c r="B16" s="12" t="s">
        <v>71</v>
      </c>
      <c r="C16" s="13" t="s">
        <v>17</v>
      </c>
      <c r="D16" s="13" t="s">
        <v>18</v>
      </c>
      <c r="E16" s="14" t="s">
        <v>72</v>
      </c>
      <c r="F16" s="15" t="s">
        <v>73</v>
      </c>
      <c r="G16" s="14" t="s">
        <v>74</v>
      </c>
      <c r="H16" s="12">
        <v>1</v>
      </c>
      <c r="I16" s="14" t="s">
        <v>70</v>
      </c>
      <c r="J16" s="18">
        <v>84.6</v>
      </c>
      <c r="K16" s="18">
        <f t="shared" si="0"/>
        <v>59.22</v>
      </c>
      <c r="L16" s="13">
        <f t="shared" si="1"/>
        <v>20.325</v>
      </c>
      <c r="M16" s="13">
        <f t="shared" si="2"/>
        <v>79.545</v>
      </c>
      <c r="N16" s="19">
        <v>1</v>
      </c>
      <c r="O16" s="20"/>
    </row>
    <row r="17" s="2" customFormat="1" ht="46" customHeight="1" spans="1:15">
      <c r="A17" s="11">
        <v>14</v>
      </c>
      <c r="B17" s="12" t="s">
        <v>75</v>
      </c>
      <c r="C17" s="13" t="s">
        <v>17</v>
      </c>
      <c r="D17" s="13" t="s">
        <v>18</v>
      </c>
      <c r="E17" s="14" t="s">
        <v>76</v>
      </c>
      <c r="F17" s="15" t="s">
        <v>77</v>
      </c>
      <c r="G17" s="14" t="s">
        <v>78</v>
      </c>
      <c r="H17" s="12">
        <v>1</v>
      </c>
      <c r="I17" s="14" t="s">
        <v>79</v>
      </c>
      <c r="J17" s="18">
        <v>80.2</v>
      </c>
      <c r="K17" s="18">
        <f t="shared" si="0"/>
        <v>56.14</v>
      </c>
      <c r="L17" s="21">
        <f t="shared" si="1"/>
        <v>21.45</v>
      </c>
      <c r="M17" s="13">
        <f t="shared" si="2"/>
        <v>77.59</v>
      </c>
      <c r="N17" s="19">
        <v>1</v>
      </c>
      <c r="O17" s="20"/>
    </row>
    <row r="18" s="2" customFormat="1" ht="46" customHeight="1" spans="1:15">
      <c r="A18" s="11">
        <v>15</v>
      </c>
      <c r="B18" s="12" t="s">
        <v>80</v>
      </c>
      <c r="C18" s="13" t="s">
        <v>17</v>
      </c>
      <c r="D18" s="13" t="s">
        <v>18</v>
      </c>
      <c r="E18" s="14" t="s">
        <v>81</v>
      </c>
      <c r="F18" s="15" t="s">
        <v>82</v>
      </c>
      <c r="G18" s="14" t="s">
        <v>83</v>
      </c>
      <c r="H18" s="12">
        <v>1</v>
      </c>
      <c r="I18" s="14" t="s">
        <v>84</v>
      </c>
      <c r="J18" s="18">
        <v>80.2</v>
      </c>
      <c r="K18" s="18">
        <f t="shared" si="0"/>
        <v>56.14</v>
      </c>
      <c r="L18" s="21">
        <f t="shared" si="1"/>
        <v>20.475</v>
      </c>
      <c r="M18" s="13">
        <f t="shared" si="2"/>
        <v>76.615</v>
      </c>
      <c r="N18" s="19">
        <v>1</v>
      </c>
      <c r="O18" s="20"/>
    </row>
    <row r="19" s="2" customFormat="1" ht="46" customHeight="1" spans="1:15">
      <c r="A19" s="11">
        <v>16</v>
      </c>
      <c r="B19" s="12" t="s">
        <v>85</v>
      </c>
      <c r="C19" s="13" t="s">
        <v>17</v>
      </c>
      <c r="D19" s="13" t="s">
        <v>18</v>
      </c>
      <c r="E19" s="14" t="s">
        <v>86</v>
      </c>
      <c r="F19" s="15" t="s">
        <v>87</v>
      </c>
      <c r="G19" s="14" t="s">
        <v>88</v>
      </c>
      <c r="H19" s="12">
        <v>1</v>
      </c>
      <c r="I19" s="14" t="s">
        <v>89</v>
      </c>
      <c r="J19" s="18">
        <v>77.6</v>
      </c>
      <c r="K19" s="18">
        <f t="shared" si="0"/>
        <v>54.32</v>
      </c>
      <c r="L19" s="21">
        <f t="shared" si="1"/>
        <v>19.8</v>
      </c>
      <c r="M19" s="13">
        <f t="shared" si="2"/>
        <v>74.12</v>
      </c>
      <c r="N19" s="19">
        <v>1</v>
      </c>
      <c r="O19" s="20"/>
    </row>
    <row r="20" s="2" customFormat="1" ht="46" customHeight="1" spans="1:15">
      <c r="A20" s="11">
        <v>17</v>
      </c>
      <c r="B20" s="12" t="s">
        <v>90</v>
      </c>
      <c r="C20" s="13" t="s">
        <v>17</v>
      </c>
      <c r="D20" s="13" t="s">
        <v>91</v>
      </c>
      <c r="E20" s="14" t="s">
        <v>92</v>
      </c>
      <c r="F20" s="15" t="s">
        <v>93</v>
      </c>
      <c r="G20" s="14" t="s">
        <v>94</v>
      </c>
      <c r="H20" s="12">
        <v>1</v>
      </c>
      <c r="I20" s="14" t="s">
        <v>70</v>
      </c>
      <c r="J20" s="18">
        <v>90.6</v>
      </c>
      <c r="K20" s="18">
        <f t="shared" si="0"/>
        <v>63.42</v>
      </c>
      <c r="L20" s="21">
        <f t="shared" si="1"/>
        <v>20.325</v>
      </c>
      <c r="M20" s="13">
        <f t="shared" si="2"/>
        <v>83.745</v>
      </c>
      <c r="N20" s="19">
        <v>1</v>
      </c>
      <c r="O20" s="20"/>
    </row>
    <row r="21" s="2" customFormat="1" ht="46" customHeight="1" spans="1:15">
      <c r="A21" s="11">
        <v>18</v>
      </c>
      <c r="B21" s="12" t="s">
        <v>95</v>
      </c>
      <c r="C21" s="13" t="s">
        <v>17</v>
      </c>
      <c r="D21" s="13" t="s">
        <v>18</v>
      </c>
      <c r="E21" s="14" t="s">
        <v>96</v>
      </c>
      <c r="F21" s="15" t="s">
        <v>97</v>
      </c>
      <c r="G21" s="14" t="s">
        <v>98</v>
      </c>
      <c r="H21" s="12">
        <v>1</v>
      </c>
      <c r="I21" s="14" t="s">
        <v>99</v>
      </c>
      <c r="J21" s="18">
        <v>88.4</v>
      </c>
      <c r="K21" s="18">
        <f t="shared" si="0"/>
        <v>61.88</v>
      </c>
      <c r="L21" s="21">
        <f t="shared" si="1"/>
        <v>19.05</v>
      </c>
      <c r="M21" s="13">
        <f t="shared" si="2"/>
        <v>80.93</v>
      </c>
      <c r="N21" s="19">
        <v>1</v>
      </c>
      <c r="O21" s="20"/>
    </row>
    <row r="22" s="2" customFormat="1" ht="46" customHeight="1" spans="1:15">
      <c r="A22" s="11">
        <v>19</v>
      </c>
      <c r="B22" s="12" t="s">
        <v>100</v>
      </c>
      <c r="C22" s="13" t="s">
        <v>17</v>
      </c>
      <c r="D22" s="13" t="s">
        <v>18</v>
      </c>
      <c r="E22" s="14" t="s">
        <v>101</v>
      </c>
      <c r="F22" s="15" t="s">
        <v>102</v>
      </c>
      <c r="G22" s="14" t="s">
        <v>103</v>
      </c>
      <c r="H22" s="12">
        <v>1</v>
      </c>
      <c r="I22" s="14" t="s">
        <v>104</v>
      </c>
      <c r="J22" s="18">
        <v>89.6</v>
      </c>
      <c r="K22" s="18">
        <f t="shared" si="0"/>
        <v>62.72</v>
      </c>
      <c r="L22" s="21">
        <f t="shared" si="1"/>
        <v>21.975</v>
      </c>
      <c r="M22" s="13">
        <f t="shared" si="2"/>
        <v>84.695</v>
      </c>
      <c r="N22" s="19">
        <v>1</v>
      </c>
      <c r="O22" s="20"/>
    </row>
    <row r="23" s="2" customFormat="1" ht="46" customHeight="1" spans="1:15">
      <c r="A23" s="11">
        <v>20</v>
      </c>
      <c r="B23" s="12" t="s">
        <v>105</v>
      </c>
      <c r="C23" s="13" t="s">
        <v>17</v>
      </c>
      <c r="D23" s="13" t="s">
        <v>18</v>
      </c>
      <c r="E23" s="14" t="s">
        <v>106</v>
      </c>
      <c r="F23" s="15" t="s">
        <v>107</v>
      </c>
      <c r="G23" s="14" t="s">
        <v>108</v>
      </c>
      <c r="H23" s="12">
        <v>1</v>
      </c>
      <c r="I23" s="14" t="s">
        <v>109</v>
      </c>
      <c r="J23" s="18">
        <v>84.6</v>
      </c>
      <c r="K23" s="18">
        <f t="shared" si="0"/>
        <v>59.22</v>
      </c>
      <c r="L23" s="21">
        <f t="shared" si="1"/>
        <v>21.675</v>
      </c>
      <c r="M23" s="13">
        <f t="shared" si="2"/>
        <v>80.895</v>
      </c>
      <c r="N23" s="19">
        <v>1</v>
      </c>
      <c r="O23" s="20"/>
    </row>
    <row r="24" s="2" customFormat="1" ht="46" customHeight="1" spans="1:15">
      <c r="A24" s="11">
        <v>21</v>
      </c>
      <c r="B24" s="12" t="s">
        <v>110</v>
      </c>
      <c r="C24" s="13" t="s">
        <v>17</v>
      </c>
      <c r="D24" s="13" t="s">
        <v>18</v>
      </c>
      <c r="E24" s="14" t="s">
        <v>111</v>
      </c>
      <c r="F24" s="15" t="s">
        <v>112</v>
      </c>
      <c r="G24" s="14" t="s">
        <v>113</v>
      </c>
      <c r="H24" s="12">
        <v>1</v>
      </c>
      <c r="I24" s="14" t="s">
        <v>114</v>
      </c>
      <c r="J24" s="18">
        <v>77.8</v>
      </c>
      <c r="K24" s="18">
        <f t="shared" si="0"/>
        <v>54.46</v>
      </c>
      <c r="L24" s="21">
        <f t="shared" si="1"/>
        <v>20.1</v>
      </c>
      <c r="M24" s="13">
        <f t="shared" si="2"/>
        <v>74.56</v>
      </c>
      <c r="N24" s="19">
        <v>1</v>
      </c>
      <c r="O24" s="20"/>
    </row>
    <row r="25" s="2" customFormat="1" ht="46" customHeight="1" spans="1:15">
      <c r="A25" s="11">
        <v>22</v>
      </c>
      <c r="B25" s="12" t="s">
        <v>115</v>
      </c>
      <c r="C25" s="13" t="s">
        <v>17</v>
      </c>
      <c r="D25" s="13" t="s">
        <v>18</v>
      </c>
      <c r="E25" s="14" t="s">
        <v>116</v>
      </c>
      <c r="F25" s="15" t="s">
        <v>117</v>
      </c>
      <c r="G25" s="14" t="s">
        <v>118</v>
      </c>
      <c r="H25" s="12">
        <v>2</v>
      </c>
      <c r="I25" s="14" t="s">
        <v>119</v>
      </c>
      <c r="J25" s="18">
        <v>90.4</v>
      </c>
      <c r="K25" s="18">
        <f t="shared" si="0"/>
        <v>63.28</v>
      </c>
      <c r="L25" s="21">
        <f t="shared" si="1"/>
        <v>22.5</v>
      </c>
      <c r="M25" s="13">
        <f t="shared" si="2"/>
        <v>85.78</v>
      </c>
      <c r="N25" s="19">
        <v>1</v>
      </c>
      <c r="O25" s="20"/>
    </row>
    <row r="26" s="2" customFormat="1" ht="46" customHeight="1" spans="1:15">
      <c r="A26" s="11">
        <v>23</v>
      </c>
      <c r="B26" s="12" t="s">
        <v>120</v>
      </c>
      <c r="C26" s="13" t="s">
        <v>17</v>
      </c>
      <c r="D26" s="13" t="s">
        <v>18</v>
      </c>
      <c r="E26" s="14" t="s">
        <v>121</v>
      </c>
      <c r="F26" s="15" t="s">
        <v>117</v>
      </c>
      <c r="G26" s="14" t="s">
        <v>118</v>
      </c>
      <c r="H26" s="12">
        <v>2</v>
      </c>
      <c r="I26" s="14" t="s">
        <v>122</v>
      </c>
      <c r="J26" s="18">
        <v>88</v>
      </c>
      <c r="K26" s="18">
        <f t="shared" si="0"/>
        <v>61.6</v>
      </c>
      <c r="L26" s="21">
        <f t="shared" si="1"/>
        <v>21.15</v>
      </c>
      <c r="M26" s="13">
        <f t="shared" si="2"/>
        <v>82.75</v>
      </c>
      <c r="N26" s="19">
        <v>2</v>
      </c>
      <c r="O26" s="20"/>
    </row>
    <row r="27" s="2" customFormat="1" ht="46" customHeight="1" spans="1:15">
      <c r="A27" s="11">
        <v>24</v>
      </c>
      <c r="B27" s="12" t="s">
        <v>123</v>
      </c>
      <c r="C27" s="13" t="s">
        <v>17</v>
      </c>
      <c r="D27" s="13" t="s">
        <v>18</v>
      </c>
      <c r="E27" s="14" t="s">
        <v>124</v>
      </c>
      <c r="F27" s="15" t="s">
        <v>125</v>
      </c>
      <c r="G27" s="14" t="s">
        <v>126</v>
      </c>
      <c r="H27" s="12">
        <v>1</v>
      </c>
      <c r="I27" s="14" t="s">
        <v>127</v>
      </c>
      <c r="J27" s="18">
        <v>75.2</v>
      </c>
      <c r="K27" s="18">
        <f t="shared" si="0"/>
        <v>52.64</v>
      </c>
      <c r="L27" s="21">
        <f t="shared" si="1"/>
        <v>21.6</v>
      </c>
      <c r="M27" s="13">
        <f t="shared" si="2"/>
        <v>74.24</v>
      </c>
      <c r="N27" s="19">
        <v>1</v>
      </c>
      <c r="O27" s="20"/>
    </row>
    <row r="28" s="2" customFormat="1" ht="46" customHeight="1" spans="1:15">
      <c r="A28" s="11">
        <v>25</v>
      </c>
      <c r="B28" s="12" t="s">
        <v>128</v>
      </c>
      <c r="C28" s="13" t="s">
        <v>17</v>
      </c>
      <c r="D28" s="13" t="s">
        <v>18</v>
      </c>
      <c r="E28" s="14" t="s">
        <v>129</v>
      </c>
      <c r="F28" s="15" t="s">
        <v>130</v>
      </c>
      <c r="G28" s="14" t="s">
        <v>131</v>
      </c>
      <c r="H28" s="12">
        <v>2</v>
      </c>
      <c r="I28" s="14" t="s">
        <v>132</v>
      </c>
      <c r="J28" s="18">
        <v>85.8</v>
      </c>
      <c r="K28" s="18">
        <f t="shared" si="0"/>
        <v>60.06</v>
      </c>
      <c r="L28" s="21">
        <f t="shared" si="1"/>
        <v>22.2</v>
      </c>
      <c r="M28" s="13">
        <f t="shared" si="2"/>
        <v>82.26</v>
      </c>
      <c r="N28" s="19">
        <v>1</v>
      </c>
      <c r="O28" s="20"/>
    </row>
    <row r="29" s="2" customFormat="1" ht="46" customHeight="1" spans="1:15">
      <c r="A29" s="11">
        <v>26</v>
      </c>
      <c r="B29" s="12" t="s">
        <v>133</v>
      </c>
      <c r="C29" s="13" t="s">
        <v>17</v>
      </c>
      <c r="D29" s="13" t="s">
        <v>18</v>
      </c>
      <c r="E29" s="14" t="s">
        <v>134</v>
      </c>
      <c r="F29" s="15" t="s">
        <v>130</v>
      </c>
      <c r="G29" s="14" t="s">
        <v>131</v>
      </c>
      <c r="H29" s="12">
        <v>2</v>
      </c>
      <c r="I29" s="14" t="s">
        <v>122</v>
      </c>
      <c r="J29" s="18">
        <v>85.8</v>
      </c>
      <c r="K29" s="18">
        <f t="shared" si="0"/>
        <v>60.06</v>
      </c>
      <c r="L29" s="21">
        <f t="shared" si="1"/>
        <v>21.15</v>
      </c>
      <c r="M29" s="13">
        <f t="shared" si="2"/>
        <v>81.21</v>
      </c>
      <c r="N29" s="19">
        <v>2</v>
      </c>
      <c r="O29" s="20"/>
    </row>
    <row r="30" s="2" customFormat="1" ht="46" customHeight="1" spans="1:15">
      <c r="A30" s="11">
        <v>27</v>
      </c>
      <c r="B30" s="12" t="s">
        <v>135</v>
      </c>
      <c r="C30" s="13" t="s">
        <v>17</v>
      </c>
      <c r="D30" s="13" t="s">
        <v>18</v>
      </c>
      <c r="E30" s="14" t="s">
        <v>136</v>
      </c>
      <c r="F30" s="15" t="s">
        <v>137</v>
      </c>
      <c r="G30" s="14" t="s">
        <v>138</v>
      </c>
      <c r="H30" s="12">
        <v>2</v>
      </c>
      <c r="I30" s="14" t="s">
        <v>139</v>
      </c>
      <c r="J30" s="18">
        <v>81.8</v>
      </c>
      <c r="K30" s="18">
        <f t="shared" si="0"/>
        <v>57.26</v>
      </c>
      <c r="L30" s="21">
        <f t="shared" si="1"/>
        <v>20.55</v>
      </c>
      <c r="M30" s="13">
        <f t="shared" si="2"/>
        <v>77.81</v>
      </c>
      <c r="N30" s="19">
        <v>1</v>
      </c>
      <c r="O30" s="20"/>
    </row>
    <row r="31" s="2" customFormat="1" ht="46" customHeight="1" spans="1:15">
      <c r="A31" s="11">
        <v>28</v>
      </c>
      <c r="B31" s="12" t="s">
        <v>140</v>
      </c>
      <c r="C31" s="13" t="s">
        <v>17</v>
      </c>
      <c r="D31" s="13" t="s">
        <v>18</v>
      </c>
      <c r="E31" s="14" t="s">
        <v>141</v>
      </c>
      <c r="F31" s="15" t="s">
        <v>137</v>
      </c>
      <c r="G31" s="14" t="s">
        <v>138</v>
      </c>
      <c r="H31" s="12">
        <v>2</v>
      </c>
      <c r="I31" s="14" t="s">
        <v>109</v>
      </c>
      <c r="J31" s="18">
        <v>78.8</v>
      </c>
      <c r="K31" s="18">
        <f t="shared" si="0"/>
        <v>55.16</v>
      </c>
      <c r="L31" s="21">
        <f t="shared" si="1"/>
        <v>21.675</v>
      </c>
      <c r="M31" s="13">
        <f t="shared" si="2"/>
        <v>76.835</v>
      </c>
      <c r="N31" s="19">
        <v>2</v>
      </c>
      <c r="O31" s="20"/>
    </row>
    <row r="32" s="2" customFormat="1" ht="46" customHeight="1" spans="1:15">
      <c r="A32" s="11">
        <v>29</v>
      </c>
      <c r="B32" s="12" t="s">
        <v>142</v>
      </c>
      <c r="C32" s="13" t="s">
        <v>17</v>
      </c>
      <c r="D32" s="13" t="s">
        <v>18</v>
      </c>
      <c r="E32" s="14" t="s">
        <v>143</v>
      </c>
      <c r="F32" s="15" t="s">
        <v>144</v>
      </c>
      <c r="G32" s="14" t="s">
        <v>145</v>
      </c>
      <c r="H32" s="12">
        <v>1</v>
      </c>
      <c r="I32" s="14" t="s">
        <v>146</v>
      </c>
      <c r="J32" s="18">
        <v>76.3</v>
      </c>
      <c r="K32" s="18">
        <f t="shared" si="0"/>
        <v>53.41</v>
      </c>
      <c r="L32" s="21">
        <f t="shared" si="1"/>
        <v>22.425</v>
      </c>
      <c r="M32" s="13">
        <f t="shared" si="2"/>
        <v>75.835</v>
      </c>
      <c r="N32" s="19">
        <v>1</v>
      </c>
      <c r="O32" s="20"/>
    </row>
    <row r="33" s="2" customFormat="1" ht="46" customHeight="1" spans="1:15">
      <c r="A33" s="11">
        <v>30</v>
      </c>
      <c r="B33" s="12" t="s">
        <v>147</v>
      </c>
      <c r="C33" s="13" t="s">
        <v>17</v>
      </c>
      <c r="D33" s="13" t="s">
        <v>18</v>
      </c>
      <c r="E33" s="14" t="s">
        <v>148</v>
      </c>
      <c r="F33" s="15" t="s">
        <v>149</v>
      </c>
      <c r="G33" s="14" t="s">
        <v>150</v>
      </c>
      <c r="H33" s="12">
        <v>2</v>
      </c>
      <c r="I33" s="14" t="s">
        <v>151</v>
      </c>
      <c r="J33" s="18">
        <v>85.3</v>
      </c>
      <c r="K33" s="18">
        <f t="shared" si="0"/>
        <v>59.71</v>
      </c>
      <c r="L33" s="21">
        <f t="shared" si="1"/>
        <v>22.725</v>
      </c>
      <c r="M33" s="13">
        <f t="shared" si="2"/>
        <v>82.435</v>
      </c>
      <c r="N33" s="19">
        <v>1</v>
      </c>
      <c r="O33" s="20"/>
    </row>
    <row r="34" s="2" customFormat="1" ht="46" customHeight="1" spans="1:15">
      <c r="A34" s="11">
        <v>31</v>
      </c>
      <c r="B34" s="12" t="s">
        <v>152</v>
      </c>
      <c r="C34" s="13" t="s">
        <v>17</v>
      </c>
      <c r="D34" s="13" t="s">
        <v>18</v>
      </c>
      <c r="E34" s="14" t="s">
        <v>153</v>
      </c>
      <c r="F34" s="15" t="s">
        <v>149</v>
      </c>
      <c r="G34" s="14" t="s">
        <v>150</v>
      </c>
      <c r="H34" s="12">
        <v>2</v>
      </c>
      <c r="I34" s="14" t="s">
        <v>154</v>
      </c>
      <c r="J34" s="18">
        <v>83.7</v>
      </c>
      <c r="K34" s="18">
        <f t="shared" si="0"/>
        <v>58.59</v>
      </c>
      <c r="L34" s="21">
        <f t="shared" si="1"/>
        <v>21.825</v>
      </c>
      <c r="M34" s="13">
        <f t="shared" si="2"/>
        <v>80.415</v>
      </c>
      <c r="N34" s="19">
        <v>2</v>
      </c>
      <c r="O34" s="20"/>
    </row>
    <row r="35" s="2" customFormat="1" ht="46" customHeight="1" spans="1:15">
      <c r="A35" s="11">
        <v>32</v>
      </c>
      <c r="B35" s="12" t="s">
        <v>155</v>
      </c>
      <c r="C35" s="13" t="s">
        <v>17</v>
      </c>
      <c r="D35" s="13" t="s">
        <v>18</v>
      </c>
      <c r="E35" s="14" t="s">
        <v>156</v>
      </c>
      <c r="F35" s="15" t="s">
        <v>157</v>
      </c>
      <c r="G35" s="14" t="s">
        <v>158</v>
      </c>
      <c r="H35" s="12">
        <v>1</v>
      </c>
      <c r="I35" s="14" t="s">
        <v>159</v>
      </c>
      <c r="J35" s="18">
        <v>70.8</v>
      </c>
      <c r="K35" s="18">
        <f t="shared" si="0"/>
        <v>49.56</v>
      </c>
      <c r="L35" s="21">
        <f t="shared" si="1"/>
        <v>19.5</v>
      </c>
      <c r="M35" s="13">
        <f t="shared" si="2"/>
        <v>69.06</v>
      </c>
      <c r="N35" s="19">
        <v>1</v>
      </c>
      <c r="O35" s="20"/>
    </row>
    <row r="36" s="2" customFormat="1" ht="46" customHeight="1" spans="1:15">
      <c r="A36" s="11">
        <v>33</v>
      </c>
      <c r="B36" s="12" t="s">
        <v>160</v>
      </c>
      <c r="C36" s="13" t="s">
        <v>17</v>
      </c>
      <c r="D36" s="13" t="s">
        <v>18</v>
      </c>
      <c r="E36" s="14" t="s">
        <v>161</v>
      </c>
      <c r="F36" s="15" t="s">
        <v>162</v>
      </c>
      <c r="G36" s="14" t="s">
        <v>163</v>
      </c>
      <c r="H36" s="12">
        <v>1</v>
      </c>
      <c r="I36" s="14" t="s">
        <v>127</v>
      </c>
      <c r="J36" s="18">
        <v>76.5</v>
      </c>
      <c r="K36" s="18">
        <f t="shared" si="0"/>
        <v>53.55</v>
      </c>
      <c r="L36" s="21">
        <f t="shared" si="1"/>
        <v>21.6</v>
      </c>
      <c r="M36" s="13">
        <f t="shared" si="2"/>
        <v>75.15</v>
      </c>
      <c r="N36" s="19">
        <v>1</v>
      </c>
      <c r="O36" s="20"/>
    </row>
    <row r="37" s="2" customFormat="1" ht="46" customHeight="1" spans="1:15">
      <c r="A37" s="11">
        <v>34</v>
      </c>
      <c r="B37" s="12" t="s">
        <v>164</v>
      </c>
      <c r="C37" s="13" t="s">
        <v>17</v>
      </c>
      <c r="D37" s="13" t="s">
        <v>91</v>
      </c>
      <c r="E37" s="14" t="s">
        <v>165</v>
      </c>
      <c r="F37" s="15" t="s">
        <v>166</v>
      </c>
      <c r="G37" s="14" t="s">
        <v>167</v>
      </c>
      <c r="H37" s="12">
        <v>1</v>
      </c>
      <c r="I37" s="14" t="s">
        <v>168</v>
      </c>
      <c r="J37" s="18">
        <v>77.2</v>
      </c>
      <c r="K37" s="18">
        <f t="shared" si="0"/>
        <v>54.04</v>
      </c>
      <c r="L37" s="21">
        <f t="shared" si="1"/>
        <v>18.75</v>
      </c>
      <c r="M37" s="13">
        <f t="shared" si="2"/>
        <v>72.79</v>
      </c>
      <c r="N37" s="19">
        <v>1</v>
      </c>
      <c r="O37" s="20"/>
    </row>
    <row r="38" s="2" customFormat="1" ht="46" customHeight="1" spans="1:15">
      <c r="A38" s="11">
        <v>35</v>
      </c>
      <c r="B38" s="12" t="s">
        <v>169</v>
      </c>
      <c r="C38" s="13" t="s">
        <v>17</v>
      </c>
      <c r="D38" s="13" t="s">
        <v>18</v>
      </c>
      <c r="E38" s="14" t="s">
        <v>170</v>
      </c>
      <c r="F38" s="15" t="s">
        <v>171</v>
      </c>
      <c r="G38" s="14" t="s">
        <v>172</v>
      </c>
      <c r="H38" s="12">
        <v>1</v>
      </c>
      <c r="I38" s="14" t="s">
        <v>89</v>
      </c>
      <c r="J38" s="18">
        <v>81.4</v>
      </c>
      <c r="K38" s="18">
        <f t="shared" si="0"/>
        <v>56.98</v>
      </c>
      <c r="L38" s="21">
        <f t="shared" si="1"/>
        <v>19.8</v>
      </c>
      <c r="M38" s="13">
        <f t="shared" si="2"/>
        <v>76.78</v>
      </c>
      <c r="N38" s="19">
        <v>1</v>
      </c>
      <c r="O38" s="20"/>
    </row>
    <row r="39" s="2" customFormat="1" ht="46" customHeight="1" spans="1:15">
      <c r="A39" s="11">
        <v>36</v>
      </c>
      <c r="B39" s="12" t="s">
        <v>173</v>
      </c>
      <c r="C39" s="13" t="s">
        <v>174</v>
      </c>
      <c r="D39" s="13" t="s">
        <v>18</v>
      </c>
      <c r="E39" s="14" t="s">
        <v>175</v>
      </c>
      <c r="F39" s="15" t="s">
        <v>176</v>
      </c>
      <c r="G39" s="14" t="s">
        <v>177</v>
      </c>
      <c r="H39" s="12">
        <v>2</v>
      </c>
      <c r="I39" s="14" t="s">
        <v>28</v>
      </c>
      <c r="J39" s="18">
        <v>79.2</v>
      </c>
      <c r="K39" s="18">
        <f t="shared" si="0"/>
        <v>55.44</v>
      </c>
      <c r="L39" s="21">
        <f t="shared" si="1"/>
        <v>19.575</v>
      </c>
      <c r="M39" s="13">
        <f t="shared" si="2"/>
        <v>75.015</v>
      </c>
      <c r="N39" s="19">
        <v>1</v>
      </c>
      <c r="O39" s="20"/>
    </row>
    <row r="40" s="2" customFormat="1" ht="46" customHeight="1" spans="1:15">
      <c r="A40" s="11">
        <v>37</v>
      </c>
      <c r="B40" s="12" t="s">
        <v>178</v>
      </c>
      <c r="C40" s="13" t="s">
        <v>17</v>
      </c>
      <c r="D40" s="13" t="s">
        <v>18</v>
      </c>
      <c r="E40" s="14" t="s">
        <v>179</v>
      </c>
      <c r="F40" s="15" t="s">
        <v>176</v>
      </c>
      <c r="G40" s="14" t="s">
        <v>177</v>
      </c>
      <c r="H40" s="12">
        <v>2</v>
      </c>
      <c r="I40" s="14" t="s">
        <v>180</v>
      </c>
      <c r="J40" s="18">
        <v>82</v>
      </c>
      <c r="K40" s="18">
        <f t="shared" si="0"/>
        <v>57.4</v>
      </c>
      <c r="L40" s="21">
        <f t="shared" si="1"/>
        <v>17.1</v>
      </c>
      <c r="M40" s="13">
        <f t="shared" si="2"/>
        <v>74.5</v>
      </c>
      <c r="N40" s="19">
        <v>2</v>
      </c>
      <c r="O40" s="20"/>
    </row>
    <row r="41" s="2" customFormat="1" ht="46" customHeight="1" spans="1:15">
      <c r="A41" s="11">
        <v>38</v>
      </c>
      <c r="B41" s="12" t="s">
        <v>181</v>
      </c>
      <c r="C41" s="13" t="s">
        <v>17</v>
      </c>
      <c r="D41" s="13" t="s">
        <v>18</v>
      </c>
      <c r="E41" s="14" t="s">
        <v>182</v>
      </c>
      <c r="F41" s="15" t="s">
        <v>183</v>
      </c>
      <c r="G41" s="14" t="s">
        <v>184</v>
      </c>
      <c r="H41" s="12">
        <v>2</v>
      </c>
      <c r="I41" s="14" t="s">
        <v>185</v>
      </c>
      <c r="J41" s="18">
        <v>84.6</v>
      </c>
      <c r="K41" s="18">
        <f t="shared" si="0"/>
        <v>59.22</v>
      </c>
      <c r="L41" s="21">
        <f t="shared" si="1"/>
        <v>19.95</v>
      </c>
      <c r="M41" s="13">
        <f t="shared" si="2"/>
        <v>79.17</v>
      </c>
      <c r="N41" s="19">
        <v>1</v>
      </c>
      <c r="O41" s="20"/>
    </row>
    <row r="42" s="2" customFormat="1" ht="46" customHeight="1" spans="1:15">
      <c r="A42" s="11">
        <v>39</v>
      </c>
      <c r="B42" s="12" t="s">
        <v>186</v>
      </c>
      <c r="C42" s="13" t="s">
        <v>17</v>
      </c>
      <c r="D42" s="13" t="s">
        <v>18</v>
      </c>
      <c r="E42" s="14" t="s">
        <v>187</v>
      </c>
      <c r="F42" s="15" t="s">
        <v>183</v>
      </c>
      <c r="G42" s="14" t="s">
        <v>184</v>
      </c>
      <c r="H42" s="12">
        <v>2</v>
      </c>
      <c r="I42" s="14" t="s">
        <v>84</v>
      </c>
      <c r="J42" s="18">
        <v>83.8</v>
      </c>
      <c r="K42" s="18">
        <f t="shared" si="0"/>
        <v>58.66</v>
      </c>
      <c r="L42" s="21">
        <f t="shared" si="1"/>
        <v>20.475</v>
      </c>
      <c r="M42" s="13">
        <f t="shared" si="2"/>
        <v>79.135</v>
      </c>
      <c r="N42" s="19">
        <v>2</v>
      </c>
      <c r="O42" s="20"/>
    </row>
    <row r="43" s="2" customFormat="1" ht="46" customHeight="1" spans="1:15">
      <c r="A43" s="11">
        <v>40</v>
      </c>
      <c r="B43" s="12" t="s">
        <v>188</v>
      </c>
      <c r="C43" s="13" t="s">
        <v>174</v>
      </c>
      <c r="D43" s="13" t="s">
        <v>18</v>
      </c>
      <c r="E43" s="14" t="s">
        <v>189</v>
      </c>
      <c r="F43" s="15" t="s">
        <v>190</v>
      </c>
      <c r="G43" s="14" t="s">
        <v>191</v>
      </c>
      <c r="H43" s="12">
        <v>1</v>
      </c>
      <c r="I43" s="14" t="s">
        <v>192</v>
      </c>
      <c r="J43" s="18">
        <v>68</v>
      </c>
      <c r="K43" s="18">
        <f t="shared" si="0"/>
        <v>47.6</v>
      </c>
      <c r="L43" s="21">
        <f t="shared" si="1"/>
        <v>14.7</v>
      </c>
      <c r="M43" s="13">
        <f t="shared" si="2"/>
        <v>62.3</v>
      </c>
      <c r="N43" s="19">
        <v>1</v>
      </c>
      <c r="O43" s="20"/>
    </row>
    <row r="44" s="2" customFormat="1" ht="46" customHeight="1" spans="1:15">
      <c r="A44" s="11">
        <v>41</v>
      </c>
      <c r="B44" s="12" t="s">
        <v>193</v>
      </c>
      <c r="C44" s="13" t="s">
        <v>17</v>
      </c>
      <c r="D44" s="13" t="s">
        <v>18</v>
      </c>
      <c r="E44" s="14" t="s">
        <v>194</v>
      </c>
      <c r="F44" s="15" t="s">
        <v>195</v>
      </c>
      <c r="G44" s="14" t="s">
        <v>196</v>
      </c>
      <c r="H44" s="12">
        <v>3</v>
      </c>
      <c r="I44" s="14" t="s">
        <v>197</v>
      </c>
      <c r="J44" s="18">
        <v>81.6</v>
      </c>
      <c r="K44" s="18">
        <f t="shared" si="0"/>
        <v>57.12</v>
      </c>
      <c r="L44" s="21">
        <f t="shared" si="1"/>
        <v>21</v>
      </c>
      <c r="M44" s="13">
        <f t="shared" si="2"/>
        <v>78.12</v>
      </c>
      <c r="N44" s="19">
        <v>1</v>
      </c>
      <c r="O44" s="20"/>
    </row>
    <row r="45" s="2" customFormat="1" ht="46" customHeight="1" spans="1:15">
      <c r="A45" s="11">
        <v>42</v>
      </c>
      <c r="B45" s="12" t="s">
        <v>198</v>
      </c>
      <c r="C45" s="13" t="s">
        <v>17</v>
      </c>
      <c r="D45" s="13" t="s">
        <v>18</v>
      </c>
      <c r="E45" s="14" t="s">
        <v>199</v>
      </c>
      <c r="F45" s="15" t="s">
        <v>195</v>
      </c>
      <c r="G45" s="14" t="s">
        <v>196</v>
      </c>
      <c r="H45" s="12">
        <v>3</v>
      </c>
      <c r="I45" s="14" t="s">
        <v>200</v>
      </c>
      <c r="J45" s="18">
        <v>84.2</v>
      </c>
      <c r="K45" s="18">
        <f t="shared" si="0"/>
        <v>58.94</v>
      </c>
      <c r="L45" s="21">
        <f t="shared" si="1"/>
        <v>17.175</v>
      </c>
      <c r="M45" s="13">
        <f t="shared" si="2"/>
        <v>76.115</v>
      </c>
      <c r="N45" s="19">
        <v>2</v>
      </c>
      <c r="O45" s="20"/>
    </row>
    <row r="46" s="2" customFormat="1" ht="46" customHeight="1" spans="1:15">
      <c r="A46" s="11">
        <v>43</v>
      </c>
      <c r="B46" s="12" t="s">
        <v>201</v>
      </c>
      <c r="C46" s="13" t="s">
        <v>17</v>
      </c>
      <c r="D46" s="13" t="s">
        <v>18</v>
      </c>
      <c r="E46" s="14" t="s">
        <v>202</v>
      </c>
      <c r="F46" s="15" t="s">
        <v>195</v>
      </c>
      <c r="G46" s="14" t="s">
        <v>196</v>
      </c>
      <c r="H46" s="12">
        <v>3</v>
      </c>
      <c r="I46" s="14" t="s">
        <v>203</v>
      </c>
      <c r="J46" s="18">
        <v>81.8</v>
      </c>
      <c r="K46" s="18">
        <f t="shared" si="0"/>
        <v>57.26</v>
      </c>
      <c r="L46" s="21">
        <f t="shared" si="1"/>
        <v>18.675</v>
      </c>
      <c r="M46" s="13">
        <f t="shared" si="2"/>
        <v>75.935</v>
      </c>
      <c r="N46" s="19">
        <v>3</v>
      </c>
      <c r="O46" s="20"/>
    </row>
    <row r="47" s="2" customFormat="1" ht="46" customHeight="1" spans="1:15">
      <c r="A47" s="11">
        <v>44</v>
      </c>
      <c r="B47" s="12" t="s">
        <v>204</v>
      </c>
      <c r="C47" s="13" t="s">
        <v>17</v>
      </c>
      <c r="D47" s="13" t="s">
        <v>18</v>
      </c>
      <c r="E47" s="14" t="s">
        <v>205</v>
      </c>
      <c r="F47" s="15" t="s">
        <v>77</v>
      </c>
      <c r="G47" s="14" t="s">
        <v>206</v>
      </c>
      <c r="H47" s="12">
        <v>1</v>
      </c>
      <c r="I47" s="14" t="s">
        <v>207</v>
      </c>
      <c r="J47" s="18">
        <v>89</v>
      </c>
      <c r="K47" s="18">
        <f t="shared" si="0"/>
        <v>62.3</v>
      </c>
      <c r="L47" s="21">
        <f t="shared" si="1"/>
        <v>21.3</v>
      </c>
      <c r="M47" s="13">
        <f t="shared" si="2"/>
        <v>83.6</v>
      </c>
      <c r="N47" s="19">
        <v>1</v>
      </c>
      <c r="O47" s="20"/>
    </row>
    <row r="48" s="2" customFormat="1" ht="46" customHeight="1" spans="1:15">
      <c r="A48" s="11">
        <v>45</v>
      </c>
      <c r="B48" s="12" t="s">
        <v>208</v>
      </c>
      <c r="C48" s="13" t="s">
        <v>17</v>
      </c>
      <c r="D48" s="13" t="s">
        <v>18</v>
      </c>
      <c r="E48" s="14" t="s">
        <v>209</v>
      </c>
      <c r="F48" s="15" t="s">
        <v>210</v>
      </c>
      <c r="G48" s="14" t="s">
        <v>211</v>
      </c>
      <c r="H48" s="12">
        <v>1</v>
      </c>
      <c r="I48" s="14" t="s">
        <v>212</v>
      </c>
      <c r="J48" s="18">
        <v>75.6</v>
      </c>
      <c r="K48" s="18">
        <f t="shared" si="0"/>
        <v>52.92</v>
      </c>
      <c r="L48" s="21">
        <f t="shared" si="1"/>
        <v>20.025</v>
      </c>
      <c r="M48" s="13">
        <f t="shared" si="2"/>
        <v>72.945</v>
      </c>
      <c r="N48" s="19">
        <v>1</v>
      </c>
      <c r="O48" s="20"/>
    </row>
    <row r="49" s="2" customFormat="1" ht="46" customHeight="1" spans="1:15">
      <c r="A49" s="11">
        <v>46</v>
      </c>
      <c r="B49" s="12" t="s">
        <v>213</v>
      </c>
      <c r="C49" s="13" t="s">
        <v>17</v>
      </c>
      <c r="D49" s="13" t="s">
        <v>18</v>
      </c>
      <c r="E49" s="14" t="s">
        <v>214</v>
      </c>
      <c r="F49" s="15" t="s">
        <v>215</v>
      </c>
      <c r="G49" s="14" t="s">
        <v>216</v>
      </c>
      <c r="H49" s="12">
        <v>1</v>
      </c>
      <c r="I49" s="14" t="s">
        <v>212</v>
      </c>
      <c r="J49" s="18">
        <v>80</v>
      </c>
      <c r="K49" s="18">
        <f t="shared" si="0"/>
        <v>56</v>
      </c>
      <c r="L49" s="21">
        <f t="shared" si="1"/>
        <v>20.025</v>
      </c>
      <c r="M49" s="13">
        <f t="shared" si="2"/>
        <v>76.025</v>
      </c>
      <c r="N49" s="19">
        <v>1</v>
      </c>
      <c r="O49" s="20"/>
    </row>
    <row r="50" s="2" customFormat="1" ht="46" customHeight="1" spans="1:15">
      <c r="A50" s="11">
        <v>47</v>
      </c>
      <c r="B50" s="12" t="s">
        <v>217</v>
      </c>
      <c r="C50" s="13" t="s">
        <v>17</v>
      </c>
      <c r="D50" s="13" t="s">
        <v>18</v>
      </c>
      <c r="E50" s="14" t="s">
        <v>218</v>
      </c>
      <c r="F50" s="15" t="s">
        <v>219</v>
      </c>
      <c r="G50" s="14" t="s">
        <v>220</v>
      </c>
      <c r="H50" s="12">
        <v>2</v>
      </c>
      <c r="I50" s="14" t="s">
        <v>70</v>
      </c>
      <c r="J50" s="18">
        <v>89.8</v>
      </c>
      <c r="K50" s="18">
        <f t="shared" si="0"/>
        <v>62.86</v>
      </c>
      <c r="L50" s="21">
        <f t="shared" si="1"/>
        <v>20.325</v>
      </c>
      <c r="M50" s="13">
        <f t="shared" si="2"/>
        <v>83.185</v>
      </c>
      <c r="N50" s="19">
        <v>1</v>
      </c>
      <c r="O50" s="20"/>
    </row>
    <row r="51" s="2" customFormat="1" ht="46" customHeight="1" spans="1:15">
      <c r="A51" s="11">
        <v>48</v>
      </c>
      <c r="B51" s="12" t="s">
        <v>221</v>
      </c>
      <c r="C51" s="13" t="s">
        <v>17</v>
      </c>
      <c r="D51" s="13" t="s">
        <v>18</v>
      </c>
      <c r="E51" s="14" t="s">
        <v>222</v>
      </c>
      <c r="F51" s="15" t="s">
        <v>219</v>
      </c>
      <c r="G51" s="14" t="s">
        <v>220</v>
      </c>
      <c r="H51" s="12">
        <v>2</v>
      </c>
      <c r="I51" s="14" t="s">
        <v>114</v>
      </c>
      <c r="J51" s="18">
        <v>86.6</v>
      </c>
      <c r="K51" s="18">
        <f t="shared" si="0"/>
        <v>60.62</v>
      </c>
      <c r="L51" s="21">
        <f t="shared" si="1"/>
        <v>20.1</v>
      </c>
      <c r="M51" s="13">
        <f t="shared" si="2"/>
        <v>80.72</v>
      </c>
      <c r="N51" s="19">
        <v>2</v>
      </c>
      <c r="O51" s="20"/>
    </row>
    <row r="52" s="2" customFormat="1" ht="46" customHeight="1" spans="1:15">
      <c r="A52" s="11">
        <v>49</v>
      </c>
      <c r="B52" s="12" t="s">
        <v>223</v>
      </c>
      <c r="C52" s="13" t="s">
        <v>17</v>
      </c>
      <c r="D52" s="13" t="s">
        <v>18</v>
      </c>
      <c r="E52" s="14" t="s">
        <v>224</v>
      </c>
      <c r="F52" s="15" t="s">
        <v>97</v>
      </c>
      <c r="G52" s="14" t="s">
        <v>225</v>
      </c>
      <c r="H52" s="12">
        <v>1</v>
      </c>
      <c r="I52" s="14" t="s">
        <v>226</v>
      </c>
      <c r="J52" s="18">
        <v>79.8</v>
      </c>
      <c r="K52" s="18">
        <f t="shared" si="0"/>
        <v>55.86</v>
      </c>
      <c r="L52" s="21">
        <f t="shared" si="1"/>
        <v>17.4</v>
      </c>
      <c r="M52" s="13">
        <f t="shared" si="2"/>
        <v>73.26</v>
      </c>
      <c r="N52" s="19">
        <v>1</v>
      </c>
      <c r="O52" s="20"/>
    </row>
    <row r="53" s="2" customFormat="1" ht="46" customHeight="1" spans="1:15">
      <c r="A53" s="11">
        <v>50</v>
      </c>
      <c r="B53" s="12" t="s">
        <v>227</v>
      </c>
      <c r="C53" s="13" t="s">
        <v>174</v>
      </c>
      <c r="D53" s="13" t="s">
        <v>18</v>
      </c>
      <c r="E53" s="14" t="s">
        <v>228</v>
      </c>
      <c r="F53" s="15" t="s">
        <v>102</v>
      </c>
      <c r="G53" s="14" t="s">
        <v>229</v>
      </c>
      <c r="H53" s="12">
        <v>1</v>
      </c>
      <c r="I53" s="14" t="s">
        <v>230</v>
      </c>
      <c r="J53" s="18">
        <v>80.2</v>
      </c>
      <c r="K53" s="18">
        <f t="shared" si="0"/>
        <v>56.14</v>
      </c>
      <c r="L53" s="21">
        <f t="shared" si="1"/>
        <v>20.625</v>
      </c>
      <c r="M53" s="13">
        <f t="shared" si="2"/>
        <v>76.765</v>
      </c>
      <c r="N53" s="19">
        <v>1</v>
      </c>
      <c r="O53" s="20"/>
    </row>
    <row r="54" s="2" customFormat="1" ht="46" customHeight="1" spans="1:15">
      <c r="A54" s="11">
        <v>51</v>
      </c>
      <c r="B54" s="12" t="s">
        <v>231</v>
      </c>
      <c r="C54" s="13" t="s">
        <v>17</v>
      </c>
      <c r="D54" s="13" t="s">
        <v>18</v>
      </c>
      <c r="E54" s="14" t="s">
        <v>232</v>
      </c>
      <c r="F54" s="15" t="s">
        <v>107</v>
      </c>
      <c r="G54" s="14" t="s">
        <v>233</v>
      </c>
      <c r="H54" s="12">
        <v>1</v>
      </c>
      <c r="I54" s="14" t="s">
        <v>234</v>
      </c>
      <c r="J54" s="18">
        <v>83.5</v>
      </c>
      <c r="K54" s="18">
        <f t="shared" si="0"/>
        <v>58.45</v>
      </c>
      <c r="L54" s="21">
        <f t="shared" si="1"/>
        <v>15.9</v>
      </c>
      <c r="M54" s="13">
        <f t="shared" si="2"/>
        <v>74.35</v>
      </c>
      <c r="N54" s="19">
        <v>1</v>
      </c>
      <c r="O54" s="20"/>
    </row>
    <row r="55" s="2" customFormat="1" ht="46" customHeight="1" spans="1:15">
      <c r="A55" s="11">
        <v>52</v>
      </c>
      <c r="B55" s="12" t="s">
        <v>235</v>
      </c>
      <c r="C55" s="13" t="s">
        <v>17</v>
      </c>
      <c r="D55" s="13" t="s">
        <v>18</v>
      </c>
      <c r="E55" s="14" t="s">
        <v>236</v>
      </c>
      <c r="F55" s="15" t="s">
        <v>176</v>
      </c>
      <c r="G55" s="14" t="s">
        <v>237</v>
      </c>
      <c r="H55" s="12">
        <v>1</v>
      </c>
      <c r="I55" s="14" t="s">
        <v>180</v>
      </c>
      <c r="J55" s="18">
        <v>72.2</v>
      </c>
      <c r="K55" s="18">
        <f t="shared" si="0"/>
        <v>50.54</v>
      </c>
      <c r="L55" s="21">
        <f t="shared" si="1"/>
        <v>17.1</v>
      </c>
      <c r="M55" s="13">
        <f t="shared" si="2"/>
        <v>67.64</v>
      </c>
      <c r="N55" s="19">
        <v>1</v>
      </c>
      <c r="O55" s="20"/>
    </row>
    <row r="56" s="2" customFormat="1" ht="46" customHeight="1" spans="1:15">
      <c r="A56" s="11">
        <v>53</v>
      </c>
      <c r="B56" s="12" t="s">
        <v>238</v>
      </c>
      <c r="C56" s="13" t="s">
        <v>174</v>
      </c>
      <c r="D56" s="13" t="s">
        <v>18</v>
      </c>
      <c r="E56" s="14" t="s">
        <v>239</v>
      </c>
      <c r="F56" s="15" t="s">
        <v>112</v>
      </c>
      <c r="G56" s="14" t="s">
        <v>240</v>
      </c>
      <c r="H56" s="12">
        <v>1</v>
      </c>
      <c r="I56" s="14" t="s">
        <v>241</v>
      </c>
      <c r="J56" s="18">
        <v>81.6</v>
      </c>
      <c r="K56" s="18">
        <f t="shared" si="0"/>
        <v>57.12</v>
      </c>
      <c r="L56" s="21">
        <f t="shared" si="1"/>
        <v>16.725</v>
      </c>
      <c r="M56" s="13">
        <f t="shared" si="2"/>
        <v>73.845</v>
      </c>
      <c r="N56" s="19">
        <v>1</v>
      </c>
      <c r="O56" s="20"/>
    </row>
    <row r="57" s="2" customFormat="1" ht="46" customHeight="1" spans="1:15">
      <c r="A57" s="11">
        <v>54</v>
      </c>
      <c r="B57" s="12" t="s">
        <v>242</v>
      </c>
      <c r="C57" s="13" t="s">
        <v>17</v>
      </c>
      <c r="D57" s="13" t="s">
        <v>18</v>
      </c>
      <c r="E57" s="14" t="s">
        <v>243</v>
      </c>
      <c r="F57" s="15" t="s">
        <v>117</v>
      </c>
      <c r="G57" s="14" t="s">
        <v>244</v>
      </c>
      <c r="H57" s="12">
        <v>2</v>
      </c>
      <c r="I57" s="14" t="s">
        <v>245</v>
      </c>
      <c r="J57" s="18">
        <v>86</v>
      </c>
      <c r="K57" s="18">
        <f t="shared" si="0"/>
        <v>60.2</v>
      </c>
      <c r="L57" s="21">
        <f t="shared" si="1"/>
        <v>21.525</v>
      </c>
      <c r="M57" s="13">
        <f t="shared" si="2"/>
        <v>81.725</v>
      </c>
      <c r="N57" s="19">
        <v>1</v>
      </c>
      <c r="O57" s="20"/>
    </row>
    <row r="58" s="2" customFormat="1" ht="46" customHeight="1" spans="1:15">
      <c r="A58" s="11">
        <v>55</v>
      </c>
      <c r="B58" s="12" t="s">
        <v>246</v>
      </c>
      <c r="C58" s="13" t="s">
        <v>17</v>
      </c>
      <c r="D58" s="13" t="s">
        <v>18</v>
      </c>
      <c r="E58" s="14" t="s">
        <v>247</v>
      </c>
      <c r="F58" s="15" t="s">
        <v>117</v>
      </c>
      <c r="G58" s="14" t="s">
        <v>244</v>
      </c>
      <c r="H58" s="12">
        <v>2</v>
      </c>
      <c r="I58" s="14" t="s">
        <v>25</v>
      </c>
      <c r="J58" s="18">
        <v>76.8</v>
      </c>
      <c r="K58" s="18">
        <f t="shared" si="0"/>
        <v>53.76</v>
      </c>
      <c r="L58" s="21">
        <f t="shared" si="1"/>
        <v>21.075</v>
      </c>
      <c r="M58" s="13">
        <f t="shared" si="2"/>
        <v>74.835</v>
      </c>
      <c r="N58" s="19">
        <v>2</v>
      </c>
      <c r="O58" s="20"/>
    </row>
    <row r="59" s="2" customFormat="1" ht="46" customHeight="1" spans="1:15">
      <c r="A59" s="11">
        <v>56</v>
      </c>
      <c r="B59" s="12" t="s">
        <v>248</v>
      </c>
      <c r="C59" s="13" t="s">
        <v>17</v>
      </c>
      <c r="D59" s="13" t="s">
        <v>18</v>
      </c>
      <c r="E59" s="14" t="s">
        <v>249</v>
      </c>
      <c r="F59" s="15" t="s">
        <v>130</v>
      </c>
      <c r="G59" s="14" t="s">
        <v>250</v>
      </c>
      <c r="H59" s="12">
        <v>2</v>
      </c>
      <c r="I59" s="14" t="s">
        <v>154</v>
      </c>
      <c r="J59" s="18">
        <v>79.8</v>
      </c>
      <c r="K59" s="18">
        <f t="shared" si="0"/>
        <v>55.86</v>
      </c>
      <c r="L59" s="21">
        <f t="shared" si="1"/>
        <v>21.825</v>
      </c>
      <c r="M59" s="13">
        <f t="shared" si="2"/>
        <v>77.685</v>
      </c>
      <c r="N59" s="19">
        <v>1</v>
      </c>
      <c r="O59" s="20"/>
    </row>
    <row r="60" s="2" customFormat="1" ht="46" customHeight="1" spans="1:15">
      <c r="A60" s="11">
        <v>57</v>
      </c>
      <c r="B60" s="12" t="s">
        <v>251</v>
      </c>
      <c r="C60" s="13" t="s">
        <v>17</v>
      </c>
      <c r="D60" s="13" t="s">
        <v>18</v>
      </c>
      <c r="E60" s="14" t="s">
        <v>252</v>
      </c>
      <c r="F60" s="15" t="s">
        <v>130</v>
      </c>
      <c r="G60" s="14" t="s">
        <v>250</v>
      </c>
      <c r="H60" s="12">
        <v>2</v>
      </c>
      <c r="I60" s="14" t="s">
        <v>253</v>
      </c>
      <c r="J60" s="18">
        <v>75.6</v>
      </c>
      <c r="K60" s="18">
        <f t="shared" si="0"/>
        <v>52.92</v>
      </c>
      <c r="L60" s="21">
        <f t="shared" si="1"/>
        <v>18.375</v>
      </c>
      <c r="M60" s="13">
        <f t="shared" si="2"/>
        <v>71.295</v>
      </c>
      <c r="N60" s="19">
        <v>2</v>
      </c>
      <c r="O60" s="20"/>
    </row>
    <row r="61" s="2" customFormat="1" ht="46" customHeight="1" spans="1:15">
      <c r="A61" s="11">
        <v>58</v>
      </c>
      <c r="B61" s="12" t="s">
        <v>254</v>
      </c>
      <c r="C61" s="13" t="s">
        <v>17</v>
      </c>
      <c r="D61" s="13" t="s">
        <v>18</v>
      </c>
      <c r="E61" s="14" t="s">
        <v>255</v>
      </c>
      <c r="F61" s="15" t="s">
        <v>137</v>
      </c>
      <c r="G61" s="14" t="s">
        <v>256</v>
      </c>
      <c r="H61" s="12">
        <v>2</v>
      </c>
      <c r="I61" s="14" t="s">
        <v>257</v>
      </c>
      <c r="J61" s="18">
        <v>85.8</v>
      </c>
      <c r="K61" s="18">
        <f t="shared" ref="K61:K76" si="3">J61*0.7</f>
        <v>60.06</v>
      </c>
      <c r="L61" s="21">
        <f t="shared" ref="L61:L76" si="4">I61*0.15</f>
        <v>21.75</v>
      </c>
      <c r="M61" s="13">
        <f t="shared" si="2"/>
        <v>81.81</v>
      </c>
      <c r="N61" s="19">
        <v>1</v>
      </c>
      <c r="O61" s="20"/>
    </row>
    <row r="62" s="2" customFormat="1" ht="46" customHeight="1" spans="1:15">
      <c r="A62" s="11">
        <v>59</v>
      </c>
      <c r="B62" s="12" t="s">
        <v>258</v>
      </c>
      <c r="C62" s="13" t="s">
        <v>17</v>
      </c>
      <c r="D62" s="13" t="s">
        <v>18</v>
      </c>
      <c r="E62" s="14" t="s">
        <v>259</v>
      </c>
      <c r="F62" s="15" t="s">
        <v>137</v>
      </c>
      <c r="G62" s="14" t="s">
        <v>256</v>
      </c>
      <c r="H62" s="12">
        <v>2</v>
      </c>
      <c r="I62" s="14" t="s">
        <v>114</v>
      </c>
      <c r="J62" s="18">
        <v>71.4</v>
      </c>
      <c r="K62" s="18">
        <f t="shared" si="3"/>
        <v>49.98</v>
      </c>
      <c r="L62" s="21">
        <f t="shared" si="4"/>
        <v>20.1</v>
      </c>
      <c r="M62" s="13">
        <f t="shared" si="2"/>
        <v>70.08</v>
      </c>
      <c r="N62" s="19">
        <v>2</v>
      </c>
      <c r="O62" s="20"/>
    </row>
    <row r="63" s="2" customFormat="1" ht="46" customHeight="1" spans="1:15">
      <c r="A63" s="11">
        <v>60</v>
      </c>
      <c r="B63" s="12" t="s">
        <v>260</v>
      </c>
      <c r="C63" s="13" t="s">
        <v>17</v>
      </c>
      <c r="D63" s="13" t="s">
        <v>18</v>
      </c>
      <c r="E63" s="14" t="s">
        <v>261</v>
      </c>
      <c r="F63" s="15" t="s">
        <v>144</v>
      </c>
      <c r="G63" s="14" t="s">
        <v>262</v>
      </c>
      <c r="H63" s="12">
        <v>1</v>
      </c>
      <c r="I63" s="14" t="s">
        <v>168</v>
      </c>
      <c r="J63" s="18">
        <v>79.8</v>
      </c>
      <c r="K63" s="18">
        <f t="shared" si="3"/>
        <v>55.86</v>
      </c>
      <c r="L63" s="21">
        <f t="shared" si="4"/>
        <v>18.75</v>
      </c>
      <c r="M63" s="13">
        <f t="shared" si="2"/>
        <v>74.61</v>
      </c>
      <c r="N63" s="19">
        <v>1</v>
      </c>
      <c r="O63" s="20"/>
    </row>
    <row r="64" s="2" customFormat="1" ht="46" customHeight="1" spans="1:15">
      <c r="A64" s="11">
        <v>61</v>
      </c>
      <c r="B64" s="12" t="s">
        <v>263</v>
      </c>
      <c r="C64" s="13" t="s">
        <v>174</v>
      </c>
      <c r="D64" s="13" t="s">
        <v>18</v>
      </c>
      <c r="E64" s="14" t="s">
        <v>264</v>
      </c>
      <c r="F64" s="15" t="s">
        <v>149</v>
      </c>
      <c r="G64" s="14" t="s">
        <v>265</v>
      </c>
      <c r="H64" s="12">
        <v>3</v>
      </c>
      <c r="I64" s="14" t="s">
        <v>89</v>
      </c>
      <c r="J64" s="18">
        <v>77.2</v>
      </c>
      <c r="K64" s="18">
        <f t="shared" si="3"/>
        <v>54.04</v>
      </c>
      <c r="L64" s="21">
        <f t="shared" si="4"/>
        <v>19.8</v>
      </c>
      <c r="M64" s="13">
        <f t="shared" si="2"/>
        <v>73.84</v>
      </c>
      <c r="N64" s="19">
        <v>1</v>
      </c>
      <c r="O64" s="20"/>
    </row>
    <row r="65" s="2" customFormat="1" ht="46" customHeight="1" spans="1:15">
      <c r="A65" s="11">
        <v>62</v>
      </c>
      <c r="B65" s="12" t="s">
        <v>266</v>
      </c>
      <c r="C65" s="13" t="s">
        <v>17</v>
      </c>
      <c r="D65" s="13" t="s">
        <v>18</v>
      </c>
      <c r="E65" s="14" t="s">
        <v>267</v>
      </c>
      <c r="F65" s="15" t="s">
        <v>149</v>
      </c>
      <c r="G65" s="14" t="s">
        <v>265</v>
      </c>
      <c r="H65" s="12">
        <v>3</v>
      </c>
      <c r="I65" s="14" t="s">
        <v>268</v>
      </c>
      <c r="J65" s="18">
        <v>76.4</v>
      </c>
      <c r="K65" s="18">
        <f t="shared" si="3"/>
        <v>53.48</v>
      </c>
      <c r="L65" s="21">
        <f t="shared" si="4"/>
        <v>18.075</v>
      </c>
      <c r="M65" s="13">
        <f t="shared" si="2"/>
        <v>71.555</v>
      </c>
      <c r="N65" s="19">
        <v>2</v>
      </c>
      <c r="O65" s="20"/>
    </row>
    <row r="66" s="2" customFormat="1" ht="46" customHeight="1" spans="1:15">
      <c r="A66" s="11">
        <v>63</v>
      </c>
      <c r="B66" s="12" t="s">
        <v>269</v>
      </c>
      <c r="C66" s="13" t="s">
        <v>17</v>
      </c>
      <c r="D66" s="13" t="s">
        <v>18</v>
      </c>
      <c r="E66" s="14" t="s">
        <v>270</v>
      </c>
      <c r="F66" s="15" t="s">
        <v>149</v>
      </c>
      <c r="G66" s="14" t="s">
        <v>265</v>
      </c>
      <c r="H66" s="12">
        <v>3</v>
      </c>
      <c r="I66" s="14" t="s">
        <v>114</v>
      </c>
      <c r="J66" s="18">
        <v>68</v>
      </c>
      <c r="K66" s="18">
        <f t="shared" si="3"/>
        <v>47.6</v>
      </c>
      <c r="L66" s="21">
        <f t="shared" si="4"/>
        <v>20.1</v>
      </c>
      <c r="M66" s="13">
        <f t="shared" si="2"/>
        <v>67.7</v>
      </c>
      <c r="N66" s="19">
        <v>3</v>
      </c>
      <c r="O66" s="20"/>
    </row>
    <row r="67" s="2" customFormat="1" ht="46" customHeight="1" spans="1:15">
      <c r="A67" s="11">
        <v>64</v>
      </c>
      <c r="B67" s="12" t="s">
        <v>271</v>
      </c>
      <c r="C67" s="13" t="s">
        <v>17</v>
      </c>
      <c r="D67" s="13" t="s">
        <v>18</v>
      </c>
      <c r="E67" s="14" t="s">
        <v>272</v>
      </c>
      <c r="F67" s="15" t="s">
        <v>162</v>
      </c>
      <c r="G67" s="14" t="s">
        <v>273</v>
      </c>
      <c r="H67" s="12">
        <v>1</v>
      </c>
      <c r="I67" s="14" t="s">
        <v>274</v>
      </c>
      <c r="J67" s="18">
        <v>90.6</v>
      </c>
      <c r="K67" s="18">
        <f t="shared" si="3"/>
        <v>63.42</v>
      </c>
      <c r="L67" s="21">
        <f t="shared" si="4"/>
        <v>14.625</v>
      </c>
      <c r="M67" s="13">
        <f t="shared" si="2"/>
        <v>78.045</v>
      </c>
      <c r="N67" s="19">
        <v>1</v>
      </c>
      <c r="O67" s="20"/>
    </row>
    <row r="68" s="2" customFormat="1" ht="46" customHeight="1" spans="1:15">
      <c r="A68" s="11">
        <v>65</v>
      </c>
      <c r="B68" s="12" t="s">
        <v>275</v>
      </c>
      <c r="C68" s="13" t="s">
        <v>17</v>
      </c>
      <c r="D68" s="13" t="s">
        <v>18</v>
      </c>
      <c r="E68" s="14" t="s">
        <v>276</v>
      </c>
      <c r="F68" s="15" t="s">
        <v>277</v>
      </c>
      <c r="G68" s="14" t="s">
        <v>278</v>
      </c>
      <c r="H68" s="12">
        <v>2</v>
      </c>
      <c r="I68" s="14" t="s">
        <v>279</v>
      </c>
      <c r="J68" s="18">
        <v>85.2</v>
      </c>
      <c r="K68" s="18">
        <f t="shared" si="3"/>
        <v>59.64</v>
      </c>
      <c r="L68" s="21">
        <f t="shared" si="4"/>
        <v>17.925</v>
      </c>
      <c r="M68" s="13">
        <f t="shared" ref="M68:M88" si="5">K68+L68</f>
        <v>77.565</v>
      </c>
      <c r="N68" s="19">
        <v>1</v>
      </c>
      <c r="O68" s="20"/>
    </row>
    <row r="69" s="2" customFormat="1" ht="46" customHeight="1" spans="1:15">
      <c r="A69" s="11">
        <v>66</v>
      </c>
      <c r="B69" s="12" t="s">
        <v>280</v>
      </c>
      <c r="C69" s="13" t="s">
        <v>17</v>
      </c>
      <c r="D69" s="13" t="s">
        <v>18</v>
      </c>
      <c r="E69" s="14" t="s">
        <v>281</v>
      </c>
      <c r="F69" s="15" t="s">
        <v>195</v>
      </c>
      <c r="G69" s="14" t="s">
        <v>282</v>
      </c>
      <c r="H69" s="12">
        <v>2</v>
      </c>
      <c r="I69" s="14" t="s">
        <v>283</v>
      </c>
      <c r="J69" s="18">
        <v>78.2</v>
      </c>
      <c r="K69" s="18">
        <f t="shared" si="3"/>
        <v>54.74</v>
      </c>
      <c r="L69" s="21">
        <f t="shared" si="4"/>
        <v>19.275</v>
      </c>
      <c r="M69" s="13">
        <f t="shared" si="5"/>
        <v>74.015</v>
      </c>
      <c r="N69" s="19">
        <v>1</v>
      </c>
      <c r="O69" s="20"/>
    </row>
    <row r="70" s="2" customFormat="1" ht="46" customHeight="1" spans="1:15">
      <c r="A70" s="11">
        <v>67</v>
      </c>
      <c r="B70" s="12" t="s">
        <v>284</v>
      </c>
      <c r="C70" s="13" t="s">
        <v>17</v>
      </c>
      <c r="D70" s="13" t="s">
        <v>18</v>
      </c>
      <c r="E70" s="14" t="s">
        <v>285</v>
      </c>
      <c r="F70" s="15" t="s">
        <v>195</v>
      </c>
      <c r="G70" s="14" t="s">
        <v>282</v>
      </c>
      <c r="H70" s="12">
        <v>2</v>
      </c>
      <c r="I70" s="14" t="s">
        <v>286</v>
      </c>
      <c r="J70" s="18">
        <v>67.8</v>
      </c>
      <c r="K70" s="18">
        <f t="shared" si="3"/>
        <v>47.46</v>
      </c>
      <c r="L70" s="21">
        <f t="shared" si="4"/>
        <v>15.45</v>
      </c>
      <c r="M70" s="13">
        <f t="shared" si="5"/>
        <v>62.91</v>
      </c>
      <c r="N70" s="19">
        <v>2</v>
      </c>
      <c r="O70" s="20"/>
    </row>
    <row r="71" s="2" customFormat="1" ht="46" customHeight="1" spans="1:15">
      <c r="A71" s="11">
        <v>68</v>
      </c>
      <c r="B71" s="12" t="s">
        <v>287</v>
      </c>
      <c r="C71" s="13" t="s">
        <v>17</v>
      </c>
      <c r="D71" s="13" t="s">
        <v>18</v>
      </c>
      <c r="E71" s="14" t="s">
        <v>288</v>
      </c>
      <c r="F71" s="15" t="s">
        <v>210</v>
      </c>
      <c r="G71" s="14" t="s">
        <v>289</v>
      </c>
      <c r="H71" s="12">
        <v>1</v>
      </c>
      <c r="I71" s="14" t="s">
        <v>290</v>
      </c>
      <c r="J71" s="18">
        <v>89.2</v>
      </c>
      <c r="K71" s="18">
        <f t="shared" si="3"/>
        <v>62.44</v>
      </c>
      <c r="L71" s="21">
        <f t="shared" si="4"/>
        <v>23.85</v>
      </c>
      <c r="M71" s="13">
        <f t="shared" si="5"/>
        <v>86.29</v>
      </c>
      <c r="N71" s="19">
        <v>1</v>
      </c>
      <c r="O71" s="20"/>
    </row>
    <row r="72" s="2" customFormat="1" ht="46" customHeight="1" spans="1:15">
      <c r="A72" s="11">
        <v>69</v>
      </c>
      <c r="B72" s="12" t="s">
        <v>291</v>
      </c>
      <c r="C72" s="13" t="s">
        <v>17</v>
      </c>
      <c r="D72" s="13" t="s">
        <v>18</v>
      </c>
      <c r="E72" s="14" t="s">
        <v>292</v>
      </c>
      <c r="F72" s="15" t="s">
        <v>215</v>
      </c>
      <c r="G72" s="14" t="s">
        <v>293</v>
      </c>
      <c r="H72" s="12">
        <v>1</v>
      </c>
      <c r="I72" s="14" t="s">
        <v>65</v>
      </c>
      <c r="J72" s="18">
        <v>92.4</v>
      </c>
      <c r="K72" s="18">
        <f t="shared" si="3"/>
        <v>64.68</v>
      </c>
      <c r="L72" s="21">
        <f t="shared" si="4"/>
        <v>18.825</v>
      </c>
      <c r="M72" s="13">
        <f t="shared" si="5"/>
        <v>83.505</v>
      </c>
      <c r="N72" s="19">
        <v>1</v>
      </c>
      <c r="O72" s="20"/>
    </row>
    <row r="73" s="2" customFormat="1" ht="46" customHeight="1" spans="1:15">
      <c r="A73" s="11">
        <v>70</v>
      </c>
      <c r="B73" s="12" t="s">
        <v>294</v>
      </c>
      <c r="C73" s="13" t="s">
        <v>17</v>
      </c>
      <c r="D73" s="13" t="s">
        <v>18</v>
      </c>
      <c r="E73" s="14" t="s">
        <v>295</v>
      </c>
      <c r="F73" s="15" t="s">
        <v>296</v>
      </c>
      <c r="G73" s="14" t="s">
        <v>297</v>
      </c>
      <c r="H73" s="12">
        <v>1</v>
      </c>
      <c r="I73" s="14" t="s">
        <v>33</v>
      </c>
      <c r="J73" s="18">
        <v>77.6</v>
      </c>
      <c r="K73" s="18">
        <f t="shared" si="3"/>
        <v>54.32</v>
      </c>
      <c r="L73" s="21">
        <f t="shared" si="4"/>
        <v>18</v>
      </c>
      <c r="M73" s="13">
        <f t="shared" si="5"/>
        <v>72.32</v>
      </c>
      <c r="N73" s="19">
        <v>1</v>
      </c>
      <c r="O73" s="20"/>
    </row>
    <row r="74" s="2" customFormat="1" ht="46" customHeight="1" spans="1:15">
      <c r="A74" s="11">
        <v>71</v>
      </c>
      <c r="B74" s="12" t="s">
        <v>298</v>
      </c>
      <c r="C74" s="13" t="s">
        <v>17</v>
      </c>
      <c r="D74" s="13" t="s">
        <v>18</v>
      </c>
      <c r="E74" s="14" t="s">
        <v>299</v>
      </c>
      <c r="F74" s="15" t="s">
        <v>300</v>
      </c>
      <c r="G74" s="14" t="s">
        <v>301</v>
      </c>
      <c r="H74" s="12">
        <v>3</v>
      </c>
      <c r="I74" s="14" t="s">
        <v>302</v>
      </c>
      <c r="J74" s="18">
        <v>87.4</v>
      </c>
      <c r="K74" s="18">
        <f t="shared" si="3"/>
        <v>61.18</v>
      </c>
      <c r="L74" s="21">
        <f t="shared" si="4"/>
        <v>22.8</v>
      </c>
      <c r="M74" s="13">
        <f t="shared" si="5"/>
        <v>83.98</v>
      </c>
      <c r="N74" s="19">
        <v>1</v>
      </c>
      <c r="O74" s="20"/>
    </row>
    <row r="75" s="2" customFormat="1" ht="46" customHeight="1" spans="1:15">
      <c r="A75" s="11">
        <v>72</v>
      </c>
      <c r="B75" s="12" t="s">
        <v>303</v>
      </c>
      <c r="C75" s="13" t="s">
        <v>17</v>
      </c>
      <c r="D75" s="13" t="s">
        <v>18</v>
      </c>
      <c r="E75" s="14" t="s">
        <v>304</v>
      </c>
      <c r="F75" s="15" t="s">
        <v>300</v>
      </c>
      <c r="G75" s="14" t="s">
        <v>301</v>
      </c>
      <c r="H75" s="12">
        <v>3</v>
      </c>
      <c r="I75" s="14" t="s">
        <v>305</v>
      </c>
      <c r="J75" s="18">
        <v>91.2</v>
      </c>
      <c r="K75" s="18">
        <f t="shared" si="3"/>
        <v>63.84</v>
      </c>
      <c r="L75" s="21">
        <f t="shared" si="4"/>
        <v>19.725</v>
      </c>
      <c r="M75" s="13">
        <f t="shared" si="5"/>
        <v>83.565</v>
      </c>
      <c r="N75" s="19">
        <v>2</v>
      </c>
      <c r="O75" s="20"/>
    </row>
    <row r="76" s="2" customFormat="1" ht="46" customHeight="1" spans="1:15">
      <c r="A76" s="11">
        <v>73</v>
      </c>
      <c r="B76" s="12" t="s">
        <v>306</v>
      </c>
      <c r="C76" s="13" t="s">
        <v>17</v>
      </c>
      <c r="D76" s="13" t="s">
        <v>18</v>
      </c>
      <c r="E76" s="14" t="s">
        <v>307</v>
      </c>
      <c r="F76" s="15" t="s">
        <v>300</v>
      </c>
      <c r="G76" s="14" t="s">
        <v>301</v>
      </c>
      <c r="H76" s="12">
        <v>3</v>
      </c>
      <c r="I76" s="14" t="s">
        <v>308</v>
      </c>
      <c r="J76" s="18">
        <v>83.8</v>
      </c>
      <c r="K76" s="18">
        <f t="shared" si="3"/>
        <v>58.66</v>
      </c>
      <c r="L76" s="21">
        <f t="shared" si="4"/>
        <v>22.275</v>
      </c>
      <c r="M76" s="13">
        <f t="shared" si="5"/>
        <v>80.935</v>
      </c>
      <c r="N76" s="19">
        <v>3</v>
      </c>
      <c r="O76" s="20"/>
    </row>
    <row r="77" s="2" customFormat="1" ht="46" customHeight="1" spans="1:15">
      <c r="A77" s="11">
        <v>74</v>
      </c>
      <c r="B77" s="12" t="s">
        <v>309</v>
      </c>
      <c r="C77" s="13" t="s">
        <v>17</v>
      </c>
      <c r="D77" s="13" t="s">
        <v>18</v>
      </c>
      <c r="E77" s="14" t="s">
        <v>310</v>
      </c>
      <c r="F77" s="15" t="s">
        <v>311</v>
      </c>
      <c r="G77" s="14" t="s">
        <v>312</v>
      </c>
      <c r="H77" s="12">
        <v>2</v>
      </c>
      <c r="I77" s="14" t="s">
        <v>104</v>
      </c>
      <c r="J77" s="18">
        <v>73.4</v>
      </c>
      <c r="K77" s="18">
        <f t="shared" ref="K77:K88" si="6">J77*0.7</f>
        <v>51.38</v>
      </c>
      <c r="L77" s="21">
        <f t="shared" ref="L77:L88" si="7">I77*0.15</f>
        <v>21.975</v>
      </c>
      <c r="M77" s="13">
        <f t="shared" si="5"/>
        <v>73.355</v>
      </c>
      <c r="N77" s="19">
        <v>1</v>
      </c>
      <c r="O77" s="20"/>
    </row>
    <row r="78" s="2" customFormat="1" ht="46" customHeight="1" spans="1:15">
      <c r="A78" s="11">
        <v>75</v>
      </c>
      <c r="B78" s="12" t="s">
        <v>313</v>
      </c>
      <c r="C78" s="13" t="s">
        <v>174</v>
      </c>
      <c r="D78" s="13" t="s">
        <v>18</v>
      </c>
      <c r="E78" s="14" t="s">
        <v>314</v>
      </c>
      <c r="F78" s="15" t="s">
        <v>311</v>
      </c>
      <c r="G78" s="14" t="s">
        <v>312</v>
      </c>
      <c r="H78" s="12">
        <v>2</v>
      </c>
      <c r="I78" s="14" t="s">
        <v>315</v>
      </c>
      <c r="J78" s="18">
        <v>72.8</v>
      </c>
      <c r="K78" s="18">
        <f t="shared" si="6"/>
        <v>50.96</v>
      </c>
      <c r="L78" s="21">
        <f t="shared" si="7"/>
        <v>14.4</v>
      </c>
      <c r="M78" s="13">
        <f t="shared" si="5"/>
        <v>65.36</v>
      </c>
      <c r="N78" s="19">
        <v>2</v>
      </c>
      <c r="O78" s="20"/>
    </row>
    <row r="79" s="2" customFormat="1" ht="46" customHeight="1" spans="1:15">
      <c r="A79" s="11">
        <v>76</v>
      </c>
      <c r="B79" s="12" t="s">
        <v>316</v>
      </c>
      <c r="C79" s="13" t="s">
        <v>17</v>
      </c>
      <c r="D79" s="13" t="s">
        <v>18</v>
      </c>
      <c r="E79" s="14" t="s">
        <v>317</v>
      </c>
      <c r="F79" s="15" t="s">
        <v>97</v>
      </c>
      <c r="G79" s="14" t="s">
        <v>318</v>
      </c>
      <c r="H79" s="12">
        <v>1</v>
      </c>
      <c r="I79" s="14" t="s">
        <v>55</v>
      </c>
      <c r="J79" s="18">
        <v>79.8</v>
      </c>
      <c r="K79" s="18">
        <f t="shared" si="6"/>
        <v>55.86</v>
      </c>
      <c r="L79" s="21">
        <f t="shared" si="7"/>
        <v>19.2</v>
      </c>
      <c r="M79" s="13">
        <f t="shared" si="5"/>
        <v>75.06</v>
      </c>
      <c r="N79" s="19">
        <v>1</v>
      </c>
      <c r="O79" s="20"/>
    </row>
    <row r="80" s="2" customFormat="1" ht="46" customHeight="1" spans="1:15">
      <c r="A80" s="11">
        <v>77</v>
      </c>
      <c r="B80" s="12" t="s">
        <v>319</v>
      </c>
      <c r="C80" s="13" t="s">
        <v>17</v>
      </c>
      <c r="D80" s="13" t="s">
        <v>18</v>
      </c>
      <c r="E80" s="14" t="s">
        <v>320</v>
      </c>
      <c r="F80" s="15" t="s">
        <v>102</v>
      </c>
      <c r="G80" s="14" t="s">
        <v>321</v>
      </c>
      <c r="H80" s="12">
        <v>2</v>
      </c>
      <c r="I80" s="14" t="s">
        <v>322</v>
      </c>
      <c r="J80" s="18">
        <v>81.6</v>
      </c>
      <c r="K80" s="18">
        <f t="shared" si="6"/>
        <v>57.12</v>
      </c>
      <c r="L80" s="21">
        <f t="shared" si="7"/>
        <v>20.7</v>
      </c>
      <c r="M80" s="13">
        <f t="shared" si="5"/>
        <v>77.82</v>
      </c>
      <c r="N80" s="19">
        <v>1</v>
      </c>
      <c r="O80" s="20"/>
    </row>
    <row r="81" s="2" customFormat="1" ht="46" customHeight="1" spans="1:15">
      <c r="A81" s="11">
        <v>78</v>
      </c>
      <c r="B81" s="12" t="s">
        <v>323</v>
      </c>
      <c r="C81" s="13" t="s">
        <v>174</v>
      </c>
      <c r="D81" s="13" t="s">
        <v>18</v>
      </c>
      <c r="E81" s="14" t="s">
        <v>324</v>
      </c>
      <c r="F81" s="15" t="s">
        <v>130</v>
      </c>
      <c r="G81" s="14" t="s">
        <v>325</v>
      </c>
      <c r="H81" s="12">
        <v>2</v>
      </c>
      <c r="I81" s="14" t="s">
        <v>326</v>
      </c>
      <c r="J81" s="18">
        <v>83.4</v>
      </c>
      <c r="K81" s="18">
        <f t="shared" si="6"/>
        <v>58.38</v>
      </c>
      <c r="L81" s="21">
        <f t="shared" si="7"/>
        <v>23.625</v>
      </c>
      <c r="M81" s="13">
        <f t="shared" si="5"/>
        <v>82.005</v>
      </c>
      <c r="N81" s="19">
        <v>1</v>
      </c>
      <c r="O81" s="20"/>
    </row>
    <row r="82" s="2" customFormat="1" ht="46" customHeight="1" spans="1:15">
      <c r="A82" s="11">
        <v>79</v>
      </c>
      <c r="B82" s="12" t="s">
        <v>327</v>
      </c>
      <c r="C82" s="13" t="s">
        <v>17</v>
      </c>
      <c r="D82" s="13" t="s">
        <v>18</v>
      </c>
      <c r="E82" s="14" t="s">
        <v>328</v>
      </c>
      <c r="F82" s="15" t="s">
        <v>130</v>
      </c>
      <c r="G82" s="14" t="s">
        <v>325</v>
      </c>
      <c r="H82" s="12">
        <v>2</v>
      </c>
      <c r="I82" s="14" t="s">
        <v>322</v>
      </c>
      <c r="J82" s="18">
        <v>85.6</v>
      </c>
      <c r="K82" s="18">
        <f t="shared" si="6"/>
        <v>59.92</v>
      </c>
      <c r="L82" s="21">
        <f t="shared" si="7"/>
        <v>20.7</v>
      </c>
      <c r="M82" s="13">
        <f t="shared" si="5"/>
        <v>80.62</v>
      </c>
      <c r="N82" s="19">
        <v>2</v>
      </c>
      <c r="O82" s="20"/>
    </row>
    <row r="83" s="2" customFormat="1" ht="46" customHeight="1" spans="1:15">
      <c r="A83" s="11">
        <v>80</v>
      </c>
      <c r="B83" s="12" t="s">
        <v>329</v>
      </c>
      <c r="C83" s="13" t="s">
        <v>17</v>
      </c>
      <c r="D83" s="13" t="s">
        <v>18</v>
      </c>
      <c r="E83" s="14" t="s">
        <v>330</v>
      </c>
      <c r="F83" s="15" t="s">
        <v>137</v>
      </c>
      <c r="G83" s="14" t="s">
        <v>331</v>
      </c>
      <c r="H83" s="12">
        <v>2</v>
      </c>
      <c r="I83" s="14" t="s">
        <v>159</v>
      </c>
      <c r="J83" s="18">
        <v>88.8</v>
      </c>
      <c r="K83" s="18">
        <f t="shared" si="6"/>
        <v>62.16</v>
      </c>
      <c r="L83" s="21">
        <f t="shared" si="7"/>
        <v>19.5</v>
      </c>
      <c r="M83" s="13">
        <f t="shared" si="5"/>
        <v>81.66</v>
      </c>
      <c r="N83" s="19">
        <v>1</v>
      </c>
      <c r="O83" s="20"/>
    </row>
    <row r="84" s="2" customFormat="1" ht="46" customHeight="1" spans="1:15">
      <c r="A84" s="11">
        <v>81</v>
      </c>
      <c r="B84" s="12" t="s">
        <v>332</v>
      </c>
      <c r="C84" s="13" t="s">
        <v>174</v>
      </c>
      <c r="D84" s="13" t="s">
        <v>18</v>
      </c>
      <c r="E84" s="14" t="s">
        <v>333</v>
      </c>
      <c r="F84" s="15" t="s">
        <v>137</v>
      </c>
      <c r="G84" s="14" t="s">
        <v>331</v>
      </c>
      <c r="H84" s="12">
        <v>2</v>
      </c>
      <c r="I84" s="14" t="s">
        <v>38</v>
      </c>
      <c r="J84" s="18">
        <v>82.2</v>
      </c>
      <c r="K84" s="18">
        <f t="shared" si="6"/>
        <v>57.54</v>
      </c>
      <c r="L84" s="21">
        <f t="shared" si="7"/>
        <v>23.175</v>
      </c>
      <c r="M84" s="13">
        <f t="shared" si="5"/>
        <v>80.715</v>
      </c>
      <c r="N84" s="19">
        <v>2</v>
      </c>
      <c r="O84" s="20"/>
    </row>
    <row r="85" s="2" customFormat="1" ht="46" customHeight="1" spans="1:15">
      <c r="A85" s="11">
        <v>82</v>
      </c>
      <c r="B85" s="12" t="s">
        <v>334</v>
      </c>
      <c r="C85" s="13" t="s">
        <v>17</v>
      </c>
      <c r="D85" s="13" t="s">
        <v>18</v>
      </c>
      <c r="E85" s="14" t="s">
        <v>335</v>
      </c>
      <c r="F85" s="15" t="s">
        <v>171</v>
      </c>
      <c r="G85" s="14" t="s">
        <v>336</v>
      </c>
      <c r="H85" s="12">
        <v>1</v>
      </c>
      <c r="I85" s="14" t="s">
        <v>337</v>
      </c>
      <c r="J85" s="18">
        <v>89.4</v>
      </c>
      <c r="K85" s="18">
        <f t="shared" si="6"/>
        <v>62.58</v>
      </c>
      <c r="L85" s="21">
        <f t="shared" si="7"/>
        <v>23.25</v>
      </c>
      <c r="M85" s="13">
        <f t="shared" si="5"/>
        <v>85.83</v>
      </c>
      <c r="N85" s="19">
        <v>1</v>
      </c>
      <c r="O85" s="20"/>
    </row>
    <row r="86" s="2" customFormat="1" ht="46" customHeight="1" spans="1:15">
      <c r="A86" s="11">
        <v>83</v>
      </c>
      <c r="B86" s="12" t="s">
        <v>338</v>
      </c>
      <c r="C86" s="13" t="s">
        <v>17</v>
      </c>
      <c r="D86" s="13" t="s">
        <v>18</v>
      </c>
      <c r="E86" s="14" t="s">
        <v>339</v>
      </c>
      <c r="F86" s="15" t="s">
        <v>176</v>
      </c>
      <c r="G86" s="14" t="s">
        <v>340</v>
      </c>
      <c r="H86" s="12">
        <v>1</v>
      </c>
      <c r="I86" s="14" t="s">
        <v>99</v>
      </c>
      <c r="J86" s="18">
        <v>84.8</v>
      </c>
      <c r="K86" s="18">
        <f t="shared" si="6"/>
        <v>59.36</v>
      </c>
      <c r="L86" s="21">
        <f t="shared" si="7"/>
        <v>19.05</v>
      </c>
      <c r="M86" s="13">
        <f t="shared" si="5"/>
        <v>78.41</v>
      </c>
      <c r="N86" s="19">
        <v>1</v>
      </c>
      <c r="O86" s="20"/>
    </row>
    <row r="87" s="2" customFormat="1" ht="46" customHeight="1" spans="1:15">
      <c r="A87" s="11">
        <v>84</v>
      </c>
      <c r="B87" s="12" t="s">
        <v>341</v>
      </c>
      <c r="C87" s="13" t="s">
        <v>17</v>
      </c>
      <c r="D87" s="13" t="s">
        <v>18</v>
      </c>
      <c r="E87" s="14" t="s">
        <v>342</v>
      </c>
      <c r="F87" s="15" t="s">
        <v>343</v>
      </c>
      <c r="G87" s="14" t="s">
        <v>344</v>
      </c>
      <c r="H87" s="12">
        <v>1</v>
      </c>
      <c r="I87" s="14" t="s">
        <v>345</v>
      </c>
      <c r="J87" s="18">
        <v>84.8</v>
      </c>
      <c r="K87" s="18">
        <f t="shared" si="6"/>
        <v>59.36</v>
      </c>
      <c r="L87" s="21">
        <f t="shared" si="7"/>
        <v>17.85</v>
      </c>
      <c r="M87" s="13">
        <f t="shared" si="5"/>
        <v>77.21</v>
      </c>
      <c r="N87" s="19">
        <v>1</v>
      </c>
      <c r="O87" s="20"/>
    </row>
    <row r="88" s="2" customFormat="1" ht="46" customHeight="1" spans="1:15">
      <c r="A88" s="11">
        <v>85</v>
      </c>
      <c r="B88" s="12" t="s">
        <v>346</v>
      </c>
      <c r="C88" s="13" t="s">
        <v>17</v>
      </c>
      <c r="D88" s="13" t="s">
        <v>18</v>
      </c>
      <c r="E88" s="14" t="s">
        <v>347</v>
      </c>
      <c r="F88" s="15" t="s">
        <v>183</v>
      </c>
      <c r="G88" s="14" t="s">
        <v>348</v>
      </c>
      <c r="H88" s="12">
        <v>1</v>
      </c>
      <c r="I88" s="14" t="s">
        <v>200</v>
      </c>
      <c r="J88" s="18">
        <v>85</v>
      </c>
      <c r="K88" s="18">
        <f t="shared" si="6"/>
        <v>59.5</v>
      </c>
      <c r="L88" s="21">
        <f t="shared" si="7"/>
        <v>17.175</v>
      </c>
      <c r="M88" s="13">
        <f t="shared" si="5"/>
        <v>76.675</v>
      </c>
      <c r="N88" s="19">
        <v>1</v>
      </c>
      <c r="O88" s="20"/>
    </row>
  </sheetData>
  <autoFilter ref="A3:N88">
    <extLst/>
  </autoFilter>
  <mergeCells count="2">
    <mergeCell ref="A1:B1"/>
    <mergeCell ref="A2:N2"/>
  </mergeCells>
  <pageMargins left="0.786805555555556" right="0.786805555555556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泽天</cp:lastModifiedBy>
  <dcterms:created xsi:type="dcterms:W3CDTF">2018-02-27T11:14:00Z</dcterms:created>
  <dcterms:modified xsi:type="dcterms:W3CDTF">2019-07-24T13:01:44Z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