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入围面试名单239" sheetId="1" r:id="rId1"/>
    <sheet name="免笔试名单40" sheetId="2" r:id="rId2"/>
  </sheets>
  <definedNames>
    <definedName name="_xlnm.Print_Titles" localSheetId="0">入围面试名单239!$3:$4</definedName>
    <definedName name="_xlnm._FilterDatabase" localSheetId="0" hidden="1">入围面试名单239!$A$3:$N$4</definedName>
    <definedName name="_xlnm.Print_Titles" localSheetId="1">免笔试名单40!$3:$3</definedName>
  </definedNames>
  <calcPr calcId="144525"/>
</workbook>
</file>

<file path=xl/sharedStrings.xml><?xml version="1.0" encoding="utf-8"?>
<sst xmlns="http://schemas.openxmlformats.org/spreadsheetml/2006/main" count="2686" uniqueCount="905">
  <si>
    <t>2019年隆安县中小学教师公开招聘面试入围人选花名册</t>
  </si>
  <si>
    <t>招聘单位</t>
  </si>
  <si>
    <t>岗位代码</t>
  </si>
  <si>
    <t>招聘人数（核减后）</t>
  </si>
  <si>
    <t>考生
姓名</t>
  </si>
  <si>
    <t>准考证号</t>
  </si>
  <si>
    <t>性
别</t>
  </si>
  <si>
    <t>民族</t>
  </si>
  <si>
    <t>笔试成绩</t>
  </si>
  <si>
    <t>备注</t>
  </si>
  <si>
    <t>教育学与教学法基础知识</t>
  </si>
  <si>
    <t>教育心理学与德育工作基础知识</t>
  </si>
  <si>
    <t>笔试科目成绩</t>
  </si>
  <si>
    <t>照顾
加分</t>
  </si>
  <si>
    <t>笔试
总成绩</t>
  </si>
  <si>
    <t>排名</t>
  </si>
  <si>
    <t>粤桂小学(隆安县震东移民安置区配套小学)</t>
  </si>
  <si>
    <t>4501230001
小学语文教师一</t>
  </si>
  <si>
    <t>林群燕</t>
  </si>
  <si>
    <t>450102300812</t>
  </si>
  <si>
    <t>女</t>
  </si>
  <si>
    <t>壮族</t>
  </si>
  <si>
    <t>91.5</t>
  </si>
  <si>
    <t>77.5</t>
  </si>
  <si>
    <t>169</t>
  </si>
  <si>
    <t>3</t>
  </si>
  <si>
    <t>172</t>
  </si>
  <si>
    <t>1</t>
  </si>
  <si>
    <t>笔试第15名黄小英放弃，递补第20名罗克伟。</t>
  </si>
  <si>
    <t>苏美仙</t>
  </si>
  <si>
    <t>450100901329</t>
  </si>
  <si>
    <t>78</t>
  </si>
  <si>
    <t>73.5</t>
  </si>
  <si>
    <t>151.5</t>
  </si>
  <si>
    <t>154.5</t>
  </si>
  <si>
    <t>2</t>
  </si>
  <si>
    <t>舒钰瑜</t>
  </si>
  <si>
    <t>450100502424</t>
  </si>
  <si>
    <t>汉族</t>
  </si>
  <si>
    <t>76</t>
  </si>
  <si>
    <t>75.5</t>
  </si>
  <si>
    <t>0</t>
  </si>
  <si>
    <t>蓝凤兰</t>
  </si>
  <si>
    <t>450101901822</t>
  </si>
  <si>
    <t>76.5</t>
  </si>
  <si>
    <t>73</t>
  </si>
  <si>
    <t>149.5</t>
  </si>
  <si>
    <t>4</t>
  </si>
  <si>
    <t>韦淑娟</t>
  </si>
  <si>
    <t>450102201701</t>
  </si>
  <si>
    <t>68</t>
  </si>
  <si>
    <t>141.5</t>
  </si>
  <si>
    <t>144.5</t>
  </si>
  <si>
    <t>5</t>
  </si>
  <si>
    <t>赵芳玲</t>
  </si>
  <si>
    <t>450100401825</t>
  </si>
  <si>
    <t>66</t>
  </si>
  <si>
    <t>139.5</t>
  </si>
  <si>
    <t>142.5</t>
  </si>
  <si>
    <t>6</t>
  </si>
  <si>
    <t>冯艳</t>
  </si>
  <si>
    <t>450101401326</t>
  </si>
  <si>
    <t>66.5</t>
  </si>
  <si>
    <t>142</t>
  </si>
  <si>
    <t>7</t>
  </si>
  <si>
    <t>黄贵安</t>
  </si>
  <si>
    <t>450100501105</t>
  </si>
  <si>
    <t>79.5</t>
  </si>
  <si>
    <t>58.5</t>
  </si>
  <si>
    <t>138</t>
  </si>
  <si>
    <t>141</t>
  </si>
  <si>
    <t>8</t>
  </si>
  <si>
    <t>梁静兰</t>
  </si>
  <si>
    <t>450100301219</t>
  </si>
  <si>
    <t>71.5</t>
  </si>
  <si>
    <t>137.5</t>
  </si>
  <si>
    <t>140.5</t>
  </si>
  <si>
    <t>9</t>
  </si>
  <si>
    <t>王榕榕</t>
  </si>
  <si>
    <t>450102301109</t>
  </si>
  <si>
    <t>77</t>
  </si>
  <si>
    <t>61</t>
  </si>
  <si>
    <t>10</t>
  </si>
  <si>
    <t>唐巧玉</t>
  </si>
  <si>
    <t>450100300214</t>
  </si>
  <si>
    <t>55.5</t>
  </si>
  <si>
    <t>132</t>
  </si>
  <si>
    <t>135</t>
  </si>
  <si>
    <t>11</t>
  </si>
  <si>
    <t>劳诗雅</t>
  </si>
  <si>
    <t>450100500802</t>
  </si>
  <si>
    <t>57.5</t>
  </si>
  <si>
    <t>134</t>
  </si>
  <si>
    <t>12</t>
  </si>
  <si>
    <t>何燕灵</t>
  </si>
  <si>
    <t>450102001230</t>
  </si>
  <si>
    <t>74.5</t>
  </si>
  <si>
    <t>56.5</t>
  </si>
  <si>
    <t>131</t>
  </si>
  <si>
    <t>卢彩霞</t>
  </si>
  <si>
    <t>450101301307</t>
  </si>
  <si>
    <t>70.5</t>
  </si>
  <si>
    <t>59.5</t>
  </si>
  <si>
    <t>130</t>
  </si>
  <si>
    <t>133</t>
  </si>
  <si>
    <t>13</t>
  </si>
  <si>
    <t>利业妹</t>
  </si>
  <si>
    <t>450100801312</t>
  </si>
  <si>
    <t>74</t>
  </si>
  <si>
    <t>132.5</t>
  </si>
  <si>
    <t>14</t>
  </si>
  <si>
    <t>梁琛</t>
  </si>
  <si>
    <t>450101801209</t>
  </si>
  <si>
    <t>男</t>
  </si>
  <si>
    <t>75</t>
  </si>
  <si>
    <t>48</t>
  </si>
  <si>
    <t>123</t>
  </si>
  <si>
    <t>126</t>
  </si>
  <si>
    <t>16</t>
  </si>
  <si>
    <t>李炘玫</t>
  </si>
  <si>
    <t>450100502510</t>
  </si>
  <si>
    <t>72.5</t>
  </si>
  <si>
    <t>53.5</t>
  </si>
  <si>
    <t>罗苑荣</t>
  </si>
  <si>
    <t>450102300703</t>
  </si>
  <si>
    <t>67</t>
  </si>
  <si>
    <t>51.5</t>
  </si>
  <si>
    <t>118.5</t>
  </si>
  <si>
    <t>121.5</t>
  </si>
  <si>
    <t>17</t>
  </si>
  <si>
    <t>陶雨思</t>
  </si>
  <si>
    <t>450100200125</t>
  </si>
  <si>
    <t>65</t>
  </si>
  <si>
    <t>48.5</t>
  </si>
  <si>
    <t>113.5</t>
  </si>
  <si>
    <t>116.5</t>
  </si>
  <si>
    <t>18</t>
  </si>
  <si>
    <t>覃竹竹</t>
  </si>
  <si>
    <t>450101900528</t>
  </si>
  <si>
    <t>45</t>
  </si>
  <si>
    <t>111</t>
  </si>
  <si>
    <t>114</t>
  </si>
  <si>
    <t>19</t>
  </si>
  <si>
    <t>罗克伟</t>
  </si>
  <si>
    <t>450101001008</t>
  </si>
  <si>
    <t>50.5</t>
  </si>
  <si>
    <t>60</t>
  </si>
  <si>
    <t>110.5</t>
  </si>
  <si>
    <t>粤桂小学(隆安县
震东移民安置区配套小学)</t>
  </si>
  <si>
    <t>4501230002
小学语文教师二</t>
  </si>
  <si>
    <t>王玲</t>
  </si>
  <si>
    <t>450101501615</t>
  </si>
  <si>
    <t>87.5</t>
  </si>
  <si>
    <t>160</t>
  </si>
  <si>
    <t>笔试第8名陆玲燕、第10名黄君、第14名许丽霞、第19名黄彩娇，教师资格证不符合岗位要求，第11名刘美竹、第13名赵开栋放弃，递补第20名邱绣华、21名黎永妍、22名卢丽冬、23名韦佳佳、24名庞婷、第25名林娟和乃淑娟，递补第24名庞婷普通话证不符合岗位要求，递补第25名乃淑娟放弃，递补第26名曹艳芳和马玉玲。递补第26名曹艳芳放弃。</t>
  </si>
  <si>
    <t>潘丽丹</t>
  </si>
  <si>
    <t>450100800422</t>
  </si>
  <si>
    <t>瑶族</t>
  </si>
  <si>
    <t>85.5</t>
  </si>
  <si>
    <t>60.5</t>
  </si>
  <si>
    <t>146</t>
  </si>
  <si>
    <t>149</t>
  </si>
  <si>
    <t>韦云喜</t>
  </si>
  <si>
    <t>450100101105</t>
  </si>
  <si>
    <t>143</t>
  </si>
  <si>
    <t>粟丽春</t>
  </si>
  <si>
    <t>450100701716</t>
  </si>
  <si>
    <t>84.5</t>
  </si>
  <si>
    <t>石佳庆</t>
  </si>
  <si>
    <t>450100400928</t>
  </si>
  <si>
    <t>144</t>
  </si>
  <si>
    <t>黄芸</t>
  </si>
  <si>
    <t>450100502318</t>
  </si>
  <si>
    <t>64.5</t>
  </si>
  <si>
    <t>143.5</t>
  </si>
  <si>
    <t>颜小梅</t>
  </si>
  <si>
    <t>450102500112</t>
  </si>
  <si>
    <t>64</t>
  </si>
  <si>
    <t>黄燕玲</t>
  </si>
  <si>
    <t>450100101229</t>
  </si>
  <si>
    <t>63</t>
  </si>
  <si>
    <t>137</t>
  </si>
  <si>
    <t>140</t>
  </si>
  <si>
    <t>卢月妹</t>
  </si>
  <si>
    <t>450100501114</t>
  </si>
  <si>
    <t>61.5</t>
  </si>
  <si>
    <t>136</t>
  </si>
  <si>
    <t>139</t>
  </si>
  <si>
    <t>韦惠</t>
  </si>
  <si>
    <t>450102301322</t>
  </si>
  <si>
    <t>65.5</t>
  </si>
  <si>
    <t>陆雯</t>
  </si>
  <si>
    <t>450100502527</t>
  </si>
  <si>
    <t>69.5</t>
  </si>
  <si>
    <t>128</t>
  </si>
  <si>
    <t>15</t>
  </si>
  <si>
    <t>李丹</t>
  </si>
  <si>
    <t>450100200806</t>
  </si>
  <si>
    <t>54.5</t>
  </si>
  <si>
    <t>130.5</t>
  </si>
  <si>
    <t>梁雪梅</t>
  </si>
  <si>
    <t>450101401713</t>
  </si>
  <si>
    <t>52.5</t>
  </si>
  <si>
    <t>127</t>
  </si>
  <si>
    <t>黄薇安</t>
  </si>
  <si>
    <t>450101901805</t>
  </si>
  <si>
    <t>68.5</t>
  </si>
  <si>
    <t>何廷芳</t>
  </si>
  <si>
    <t>450101401708</t>
  </si>
  <si>
    <t>59</t>
  </si>
  <si>
    <t>邱绣华</t>
  </si>
  <si>
    <t>450102101817</t>
  </si>
  <si>
    <t>51</t>
  </si>
  <si>
    <t>125</t>
  </si>
  <si>
    <t>黎永妍</t>
  </si>
  <si>
    <t>450102002222</t>
  </si>
  <si>
    <t>卢丽冬</t>
  </si>
  <si>
    <t>450102400509</t>
  </si>
  <si>
    <t>119</t>
  </si>
  <si>
    <t>122</t>
  </si>
  <si>
    <t>韦佳佳</t>
  </si>
  <si>
    <t>450101600317</t>
  </si>
  <si>
    <t>47.5</t>
  </si>
  <si>
    <t>117</t>
  </si>
  <si>
    <t>120</t>
  </si>
  <si>
    <t>林娟</t>
  </si>
  <si>
    <t>450102002110</t>
  </si>
  <si>
    <t>115</t>
  </si>
  <si>
    <t>118</t>
  </si>
  <si>
    <t>马玉玲</t>
  </si>
  <si>
    <t>450100900920</t>
  </si>
  <si>
    <t>110</t>
  </si>
  <si>
    <t>113</t>
  </si>
  <si>
    <t>4501230003
小学数学教师一</t>
  </si>
  <si>
    <t>李谷慧</t>
  </si>
  <si>
    <t>450101501313</t>
  </si>
  <si>
    <t>彝族</t>
  </si>
  <si>
    <t>86</t>
  </si>
  <si>
    <t>152.5</t>
  </si>
  <si>
    <t>155.5</t>
  </si>
  <si>
    <t>笔试第2名何冬婷放弃，无人递补。</t>
  </si>
  <si>
    <t>梁春芳</t>
  </si>
  <si>
    <t>450100300910</t>
  </si>
  <si>
    <t>71</t>
  </si>
  <si>
    <t>145.5</t>
  </si>
  <si>
    <t>兰妙</t>
  </si>
  <si>
    <t>450100700407</t>
  </si>
  <si>
    <t>黄莉莉</t>
  </si>
  <si>
    <t>450102000205</t>
  </si>
  <si>
    <t>79</t>
  </si>
  <si>
    <t>马勤棉</t>
  </si>
  <si>
    <t>450101802405</t>
  </si>
  <si>
    <t>54</t>
  </si>
  <si>
    <t>马淑瑛</t>
  </si>
  <si>
    <t>450102100201</t>
  </si>
  <si>
    <t>曾艳珍</t>
  </si>
  <si>
    <t>450100701628</t>
  </si>
  <si>
    <t>72</t>
  </si>
  <si>
    <t>128.5</t>
  </si>
  <si>
    <t>131.5</t>
  </si>
  <si>
    <t>韦婷婷</t>
  </si>
  <si>
    <t>450101502809</t>
  </si>
  <si>
    <t>53</t>
  </si>
  <si>
    <t>126.5</t>
  </si>
  <si>
    <t>129.5</t>
  </si>
  <si>
    <t>赵兰艳</t>
  </si>
  <si>
    <t>450100501726</t>
  </si>
  <si>
    <t>124</t>
  </si>
  <si>
    <t>许朱甫</t>
  </si>
  <si>
    <t>450100700720</t>
  </si>
  <si>
    <t>49</t>
  </si>
  <si>
    <t>120.5</t>
  </si>
  <si>
    <t>123.5</t>
  </si>
  <si>
    <t>潘艳飞</t>
  </si>
  <si>
    <t>450101902305</t>
  </si>
  <si>
    <t>108.5</t>
  </si>
  <si>
    <t>111.5</t>
  </si>
  <si>
    <t>黄洁</t>
  </si>
  <si>
    <t>450102501218</t>
  </si>
  <si>
    <t>55</t>
  </si>
  <si>
    <t>52</t>
  </si>
  <si>
    <t>107</t>
  </si>
  <si>
    <t>4501230004
小学数学教师二</t>
  </si>
  <si>
    <t>韦妹梅</t>
  </si>
  <si>
    <t>450100600524</t>
  </si>
  <si>
    <t>83.5</t>
  </si>
  <si>
    <t>168</t>
  </si>
  <si>
    <t>171</t>
  </si>
  <si>
    <t>笔试第7名岳彩艳、第10名陆阳、第12名罗珊珊、第15名覃舒蓉教师资格证不符合岗位要求，递补第17名陆雪梅教师资格证不符合岗位要求，递补第18名梁萱和余丛芳。</t>
  </si>
  <si>
    <t>佟景仲</t>
  </si>
  <si>
    <t>450101300616</t>
  </si>
  <si>
    <t>86.5</t>
  </si>
  <si>
    <t>78.5</t>
  </si>
  <si>
    <t>165</t>
  </si>
  <si>
    <t>甘鑫</t>
  </si>
  <si>
    <t>450102401704</t>
  </si>
  <si>
    <t>156</t>
  </si>
  <si>
    <t>159</t>
  </si>
  <si>
    <t>刘思斯</t>
  </si>
  <si>
    <t>450101601803</t>
  </si>
  <si>
    <t>80.5</t>
  </si>
  <si>
    <t>158.5</t>
  </si>
  <si>
    <t>黄晓晴</t>
  </si>
  <si>
    <t>450100802306</t>
  </si>
  <si>
    <t>农淑红</t>
  </si>
  <si>
    <t>450101301301</t>
  </si>
  <si>
    <t>147</t>
  </si>
  <si>
    <t>150</t>
  </si>
  <si>
    <t>刘小进</t>
  </si>
  <si>
    <t>450100301620</t>
  </si>
  <si>
    <t>其他</t>
  </si>
  <si>
    <t>黄金蝶</t>
  </si>
  <si>
    <t>450101101803</t>
  </si>
  <si>
    <t>81.5</t>
  </si>
  <si>
    <t>黄丹</t>
  </si>
  <si>
    <t>450102301719</t>
  </si>
  <si>
    <t>韦秋练</t>
  </si>
  <si>
    <t>450101001719</t>
  </si>
  <si>
    <t>62.5</t>
  </si>
  <si>
    <t>卢仕海</t>
  </si>
  <si>
    <t>450102502021</t>
  </si>
  <si>
    <t>李加艳</t>
  </si>
  <si>
    <t>450101501127</t>
  </si>
  <si>
    <t>136.5</t>
  </si>
  <si>
    <t>韦爱妹</t>
  </si>
  <si>
    <t>450101300705</t>
  </si>
  <si>
    <t>135.5</t>
  </si>
  <si>
    <t>138.5</t>
  </si>
  <si>
    <t>陆雪林</t>
  </si>
  <si>
    <t>450101201507</t>
  </si>
  <si>
    <t>57</t>
  </si>
  <si>
    <t>林雪金</t>
  </si>
  <si>
    <t>450101301803</t>
  </si>
  <si>
    <t>韦军</t>
  </si>
  <si>
    <t>450100200117</t>
  </si>
  <si>
    <t>侯应红</t>
  </si>
  <si>
    <t>450100502518</t>
  </si>
  <si>
    <t>梁萱</t>
  </si>
  <si>
    <t>450102301919</t>
  </si>
  <si>
    <t>134.5</t>
  </si>
  <si>
    <t>余丛芳</t>
  </si>
  <si>
    <t>450101701214</t>
  </si>
  <si>
    <t>70</t>
  </si>
  <si>
    <t>4501230005　小学英语教师</t>
  </si>
  <si>
    <t>黄春梅</t>
  </si>
  <si>
    <t>450100801505</t>
  </si>
  <si>
    <t>笔试第1名余显耀、第3名杨兴教师资格证不符合岗位要求，第2名周旺根放弃，递补第7名周卓学、第8名凌宇君、第9名黄丽婷。</t>
  </si>
  <si>
    <t>黄倩</t>
  </si>
  <si>
    <t>450100402304</t>
  </si>
  <si>
    <t>潘君</t>
  </si>
  <si>
    <t>450101102212</t>
  </si>
  <si>
    <t>62</t>
  </si>
  <si>
    <t>周卓学</t>
  </si>
  <si>
    <t>450101102019</t>
  </si>
  <si>
    <t>121</t>
  </si>
  <si>
    <t>凌宇君</t>
  </si>
  <si>
    <t>450100601812</t>
  </si>
  <si>
    <t>63.5</t>
  </si>
  <si>
    <t>116</t>
  </si>
  <si>
    <t>黄丽婷</t>
  </si>
  <si>
    <t>450100601723</t>
  </si>
  <si>
    <t>108</t>
  </si>
  <si>
    <t>4501230006
小学体育教师</t>
  </si>
  <si>
    <t>李喜权</t>
  </si>
  <si>
    <t>450100800512</t>
  </si>
  <si>
    <t>157</t>
  </si>
  <si>
    <t>笔试第6名黄禧教师资格证不符合岗位要求，递补第7名粟金海。</t>
  </si>
  <si>
    <t>陆厚涛</t>
  </si>
  <si>
    <t>450102002517</t>
  </si>
  <si>
    <t>133.5</t>
  </si>
  <si>
    <t>陆宏进</t>
  </si>
  <si>
    <t>450101601904</t>
  </si>
  <si>
    <t>58</t>
  </si>
  <si>
    <t>李振作</t>
  </si>
  <si>
    <t>450100702504</t>
  </si>
  <si>
    <t>杨风波</t>
  </si>
  <si>
    <t>450100502102</t>
  </si>
  <si>
    <t>67.5</t>
  </si>
  <si>
    <t>42</t>
  </si>
  <si>
    <t>109.5</t>
  </si>
  <si>
    <t>粟金海</t>
  </si>
  <si>
    <t>450102002824</t>
  </si>
  <si>
    <t>103.5</t>
  </si>
  <si>
    <t>106.5</t>
  </si>
  <si>
    <t>4501230007
小学音乐教师</t>
  </si>
  <si>
    <t>乃新欣</t>
  </si>
  <si>
    <t>450102401327</t>
  </si>
  <si>
    <t>44.5</t>
  </si>
  <si>
    <t>101</t>
  </si>
  <si>
    <t>104</t>
  </si>
  <si>
    <t>笔试第1名陆欢教师资格证不符合岗位要求，第2名卢堃放弃，无人递补。</t>
  </si>
  <si>
    <t>4501230008
小学美术教师</t>
  </si>
  <si>
    <t>韦微</t>
  </si>
  <si>
    <t>450101800426</t>
  </si>
  <si>
    <t>布依族</t>
  </si>
  <si>
    <t/>
  </si>
  <si>
    <t>周晗玉</t>
  </si>
  <si>
    <t>450102200328</t>
  </si>
  <si>
    <t>129</t>
  </si>
  <si>
    <t>周芷乐</t>
  </si>
  <si>
    <t>450100900219</t>
  </si>
  <si>
    <t>何璇</t>
  </si>
  <si>
    <t>450101200802</t>
  </si>
  <si>
    <t>苗族</t>
  </si>
  <si>
    <t>黄思颖</t>
  </si>
  <si>
    <t>450101600715</t>
  </si>
  <si>
    <t>46.5</t>
  </si>
  <si>
    <t>122.5</t>
  </si>
  <si>
    <t>125.5</t>
  </si>
  <si>
    <t>郭晓微</t>
  </si>
  <si>
    <t>450101401702</t>
  </si>
  <si>
    <t>隆安县第一小学</t>
  </si>
  <si>
    <t>4501230009
小学语文教师一</t>
  </si>
  <si>
    <t>陆小妹</t>
  </si>
  <si>
    <t>450100101717</t>
  </si>
  <si>
    <t>146.5</t>
  </si>
  <si>
    <t>笔试第4名温梅教师资格证不符合岗位要求，第7名方利兰放弃，递补第11名黄培芬和陆怡辛。</t>
  </si>
  <si>
    <t>凌东梅</t>
  </si>
  <si>
    <t>450101901304</t>
  </si>
  <si>
    <t>李秋琳</t>
  </si>
  <si>
    <t>450101101317</t>
  </si>
  <si>
    <t>148</t>
  </si>
  <si>
    <t>李海媚</t>
  </si>
  <si>
    <t>450102002812</t>
  </si>
  <si>
    <t>黄红琴</t>
  </si>
  <si>
    <t>450100800916</t>
  </si>
  <si>
    <t>何春兰</t>
  </si>
  <si>
    <t>450101900102</t>
  </si>
  <si>
    <t>林林</t>
  </si>
  <si>
    <t>450100201522</t>
  </si>
  <si>
    <t>鲁摇</t>
  </si>
  <si>
    <t>450100301124</t>
  </si>
  <si>
    <t>方丹玲</t>
  </si>
  <si>
    <t>450101002012</t>
  </si>
  <si>
    <t>梁荣蓉</t>
  </si>
  <si>
    <t>450101401927</t>
  </si>
  <si>
    <t>黄培芬</t>
  </si>
  <si>
    <t>450100201319</t>
  </si>
  <si>
    <t>陆怡辛</t>
  </si>
  <si>
    <t>450100800825</t>
  </si>
  <si>
    <t>4501230010
小学语文教师二</t>
  </si>
  <si>
    <t>郑艳</t>
  </si>
  <si>
    <t>450101101601</t>
  </si>
  <si>
    <t>袁霄</t>
  </si>
  <si>
    <t>450102100812</t>
  </si>
  <si>
    <t>49.5</t>
  </si>
  <si>
    <t>覃宏茗</t>
  </si>
  <si>
    <t>450101001011</t>
  </si>
  <si>
    <t>许荣美</t>
  </si>
  <si>
    <t>450102002214</t>
  </si>
  <si>
    <t>115.5</t>
  </si>
  <si>
    <t>卢敏</t>
  </si>
  <si>
    <t>450100500316</t>
  </si>
  <si>
    <t>梁汉方</t>
  </si>
  <si>
    <t>450102001424</t>
  </si>
  <si>
    <t>112.5</t>
  </si>
  <si>
    <t>4501230011
小学数学教师</t>
  </si>
  <si>
    <t>陈冬芝</t>
  </si>
  <si>
    <t>450102301126</t>
  </si>
  <si>
    <t>159.5</t>
  </si>
  <si>
    <t>162.5</t>
  </si>
  <si>
    <t>笔试第3名唐肖洁、第8名潘红教师资格证不符合岗位要求，递补第11名张红艺、盘江琳、邓玉鹏。</t>
  </si>
  <si>
    <t>钱琳琳</t>
  </si>
  <si>
    <t>450102201720</t>
  </si>
  <si>
    <t>153</t>
  </si>
  <si>
    <t>罗丽萍</t>
  </si>
  <si>
    <t>450101302318</t>
  </si>
  <si>
    <t>81</t>
  </si>
  <si>
    <t>毛馨雨</t>
  </si>
  <si>
    <t>450100300121</t>
  </si>
  <si>
    <t>145</t>
  </si>
  <si>
    <t>农秋佳</t>
  </si>
  <si>
    <t>450100900512</t>
  </si>
  <si>
    <t>骆杰华</t>
  </si>
  <si>
    <t>450101202722</t>
  </si>
  <si>
    <t>黄琴</t>
  </si>
  <si>
    <t>450101701713</t>
  </si>
  <si>
    <t>李婷</t>
  </si>
  <si>
    <t>450101901715</t>
  </si>
  <si>
    <t>黄艳红</t>
  </si>
  <si>
    <t>450101601126</t>
  </si>
  <si>
    <t>肖舒文</t>
  </si>
  <si>
    <t>450101501618</t>
  </si>
  <si>
    <t>韦筱礼</t>
  </si>
  <si>
    <t>450100801402</t>
  </si>
  <si>
    <t>张红艺</t>
  </si>
  <si>
    <t>450101400401</t>
  </si>
  <si>
    <t>盘江琳</t>
  </si>
  <si>
    <t>450101601225</t>
  </si>
  <si>
    <t>邓玉鹏</t>
  </si>
  <si>
    <t>450101402017</t>
  </si>
  <si>
    <t>4501230012
小学英语教师</t>
  </si>
  <si>
    <t>李燕金</t>
  </si>
  <si>
    <t>450101300612</t>
  </si>
  <si>
    <t>陈雪青</t>
  </si>
  <si>
    <t>450100300612</t>
  </si>
  <si>
    <t>40</t>
  </si>
  <si>
    <t>102</t>
  </si>
  <si>
    <t>陆意诗</t>
  </si>
  <si>
    <t>450102302028</t>
  </si>
  <si>
    <t>46</t>
  </si>
  <si>
    <t>90.5</t>
  </si>
  <si>
    <t>93.5</t>
  </si>
  <si>
    <t>4501230013
小学体育教师</t>
  </si>
  <si>
    <t>吴洋洋</t>
  </si>
  <si>
    <t>450101302310</t>
  </si>
  <si>
    <t>黄健</t>
  </si>
  <si>
    <t>450101502712</t>
  </si>
  <si>
    <t>47</t>
  </si>
  <si>
    <t>104.5</t>
  </si>
  <si>
    <t>107.5</t>
  </si>
  <si>
    <t>隆安县第二小学</t>
  </si>
  <si>
    <t>4501230014
小学语文教师</t>
  </si>
  <si>
    <t>农青瑚</t>
  </si>
  <si>
    <t>450100900429</t>
  </si>
  <si>
    <t>笔试第6名吴柳冰普通话证不符合岗位要求，无人递补。</t>
  </si>
  <si>
    <t>陆顺莲</t>
  </si>
  <si>
    <t>450101100306</t>
  </si>
  <si>
    <t>傈僳族</t>
  </si>
  <si>
    <t>玉凤</t>
  </si>
  <si>
    <t>450100301118</t>
  </si>
  <si>
    <t>119.5</t>
  </si>
  <si>
    <t>蓝岚</t>
  </si>
  <si>
    <t>450101302025</t>
  </si>
  <si>
    <t>龙冬姗</t>
  </si>
  <si>
    <t>450101701814</t>
  </si>
  <si>
    <t>43</t>
  </si>
  <si>
    <t>周晓菲</t>
  </si>
  <si>
    <t>450101300228</t>
  </si>
  <si>
    <t>4501230016
小学英语教师</t>
  </si>
  <si>
    <t>龙丽勤</t>
  </si>
  <si>
    <t>450102100805</t>
  </si>
  <si>
    <t>151</t>
  </si>
  <si>
    <t>154</t>
  </si>
  <si>
    <t>笔试第4名陆晓英，专业不符合岗位要求，递补第7名吴丽芬。</t>
  </si>
  <si>
    <t>罗爱荣</t>
  </si>
  <si>
    <t>450102201504</t>
  </si>
  <si>
    <t>150.5</t>
  </si>
  <si>
    <t>153.5</t>
  </si>
  <si>
    <t>廖才芳</t>
  </si>
  <si>
    <t>450101200219</t>
  </si>
  <si>
    <t>何陈艾</t>
  </si>
  <si>
    <t>450102501504</t>
  </si>
  <si>
    <t>程敏</t>
  </si>
  <si>
    <t>450101901707</t>
  </si>
  <si>
    <t>69</t>
  </si>
  <si>
    <t>吴丽芬</t>
  </si>
  <si>
    <t>450102001223</t>
  </si>
  <si>
    <t>4501230017
小学体育教师</t>
  </si>
  <si>
    <t>娄春吉</t>
  </si>
  <si>
    <t>450101401015</t>
  </si>
  <si>
    <t>笔试第4名王绽、第6名彭丽洁教师资格证不符合岗位要求，递补第7名罗增波和第8名杨瑞发。杨瑞发教师资格证不符合岗位要求，递补第9名娄方英。</t>
  </si>
  <si>
    <t>赵先勇</t>
  </si>
  <si>
    <t>450102501928</t>
  </si>
  <si>
    <t>沈连</t>
  </si>
  <si>
    <t>450100202117</t>
  </si>
  <si>
    <t>陈光浩</t>
  </si>
  <si>
    <t>450102301628</t>
  </si>
  <si>
    <t>罗增波</t>
  </si>
  <si>
    <t>450100900225</t>
  </si>
  <si>
    <t>娄方英</t>
  </si>
  <si>
    <t>450101701330</t>
  </si>
  <si>
    <t>隆安县第三小学</t>
  </si>
  <si>
    <t>4501230018
小学语文教师</t>
  </si>
  <si>
    <t>林美萍</t>
  </si>
  <si>
    <t>450102200612</t>
  </si>
  <si>
    <t>李球杨</t>
  </si>
  <si>
    <t>450100401129</t>
  </si>
  <si>
    <t>隆安县城厢镇中心小学（隆安宝塔实验小学）</t>
  </si>
  <si>
    <t>4501230019
小学语文教师一</t>
  </si>
  <si>
    <t>马艳红</t>
  </si>
  <si>
    <t>450101001501</t>
  </si>
  <si>
    <t>82</t>
  </si>
  <si>
    <t>曾爱华</t>
  </si>
  <si>
    <t>450101200904</t>
  </si>
  <si>
    <t>傣族</t>
  </si>
  <si>
    <t>4501230020
小学语文教师二</t>
  </si>
  <si>
    <t>阮锐昕</t>
  </si>
  <si>
    <t>450101600408</t>
  </si>
  <si>
    <t>148.5</t>
  </si>
  <si>
    <t>笔试第4名朱婧延普通话证不符合岗位要求，无人递补。</t>
  </si>
  <si>
    <t>曹安辉</t>
  </si>
  <si>
    <t>450102401216</t>
  </si>
  <si>
    <t>王忞婧</t>
  </si>
  <si>
    <t>450102500327</t>
  </si>
  <si>
    <t>周静</t>
  </si>
  <si>
    <t>450101100604</t>
  </si>
  <si>
    <t>105</t>
  </si>
  <si>
    <t>4501230022
小学数学教师二</t>
  </si>
  <si>
    <t>莫娇</t>
  </si>
  <si>
    <t>450100300315</t>
  </si>
  <si>
    <t>笔试第3名秦文娟、第5名罗秋妹教师资格证不符合岗位要求，递补第7名赵思路。</t>
  </si>
  <si>
    <t>吴文辉</t>
  </si>
  <si>
    <t>450100201815</t>
  </si>
  <si>
    <t>杨晴晴</t>
  </si>
  <si>
    <t>450100300327</t>
  </si>
  <si>
    <t>127.5</t>
  </si>
  <si>
    <t>雷艳春</t>
  </si>
  <si>
    <t>450101502309</t>
  </si>
  <si>
    <t>赵思路</t>
  </si>
  <si>
    <t>450102501316</t>
  </si>
  <si>
    <t>105.5</t>
  </si>
  <si>
    <t>4501230023
小学音乐教师</t>
  </si>
  <si>
    <t>刘佳玲</t>
  </si>
  <si>
    <t>450102300320</t>
  </si>
  <si>
    <t>黄慧婷</t>
  </si>
  <si>
    <t>450101301820</t>
  </si>
  <si>
    <t>陆律宇</t>
  </si>
  <si>
    <t>450101801426</t>
  </si>
  <si>
    <t>隆安县南圩镇中心小学</t>
  </si>
  <si>
    <t>4501230024
小学语文教师</t>
  </si>
  <si>
    <t>韦武琨</t>
  </si>
  <si>
    <t>450101502403</t>
  </si>
  <si>
    <t>笔试第1名黄贵嘉教师资格证不符合岗位要求，递补第4名梁颖。</t>
  </si>
  <si>
    <t>孙海芬</t>
  </si>
  <si>
    <t>450100600216</t>
  </si>
  <si>
    <t>83</t>
  </si>
  <si>
    <t>梁颖</t>
  </si>
  <si>
    <t>450101501503</t>
  </si>
  <si>
    <t>4501230025
小学英语教师</t>
  </si>
  <si>
    <t>李华金</t>
  </si>
  <si>
    <t>450101801128</t>
  </si>
  <si>
    <t>韦思</t>
  </si>
  <si>
    <t>450100300403</t>
  </si>
  <si>
    <t>覃媛</t>
  </si>
  <si>
    <t>450101201323</t>
  </si>
  <si>
    <t>隆安县南圩镇杨湾中心小学</t>
  </si>
  <si>
    <t>4501230027
小学语文教师</t>
  </si>
  <si>
    <t>王英妹</t>
  </si>
  <si>
    <t>450100402109</t>
  </si>
  <si>
    <t>笔试第1名农晗晓放弃，递补第4名黄彩媚。</t>
  </si>
  <si>
    <t>方胤霖</t>
  </si>
  <si>
    <t>450101100518</t>
  </si>
  <si>
    <t>黄彩媚</t>
  </si>
  <si>
    <t>450100500219</t>
  </si>
  <si>
    <t>4501230028
小学数学教师</t>
  </si>
  <si>
    <t>邓幼华</t>
  </si>
  <si>
    <t>450101702510</t>
  </si>
  <si>
    <t>85</t>
  </si>
  <si>
    <t>葛玲</t>
  </si>
  <si>
    <t>450102400425</t>
  </si>
  <si>
    <t>152</t>
  </si>
  <si>
    <t>蔡慧娟</t>
  </si>
  <si>
    <t>450102400524</t>
  </si>
  <si>
    <t>隆安县那桐镇中心小学</t>
  </si>
  <si>
    <t>4501230029
小学语文教师</t>
  </si>
  <si>
    <t>胡纯明</t>
  </si>
  <si>
    <t>450101202721</t>
  </si>
  <si>
    <t>82.5</t>
  </si>
  <si>
    <t>陈明雪</t>
  </si>
  <si>
    <t>450102201817</t>
  </si>
  <si>
    <t>杨彩云</t>
  </si>
  <si>
    <t>450100400714</t>
  </si>
  <si>
    <t>4501230030
小学数学教师</t>
  </si>
  <si>
    <t>韦美妃</t>
  </si>
  <si>
    <t>450101101026</t>
  </si>
  <si>
    <t>周海凤</t>
  </si>
  <si>
    <t>450100502001</t>
  </si>
  <si>
    <t>黄慧宏</t>
  </si>
  <si>
    <t>450100201503</t>
  </si>
  <si>
    <t>隆安华侨管理区小学</t>
  </si>
  <si>
    <t>4501230031
小学语文教师</t>
  </si>
  <si>
    <t>陆春燕</t>
  </si>
  <si>
    <t>450101101715</t>
  </si>
  <si>
    <t>朱丽月</t>
  </si>
  <si>
    <t>450101402529</t>
  </si>
  <si>
    <t>84</t>
  </si>
  <si>
    <t>黄秋连</t>
  </si>
  <si>
    <t>450100802429</t>
  </si>
  <si>
    <t>4501230032
小学数学教师</t>
  </si>
  <si>
    <t>郭莉</t>
  </si>
  <si>
    <t>450101700927</t>
  </si>
  <si>
    <t>笔试第2名覃春益放弃、第3名陆杏花缺普通话证书，递补第4名宋元未。</t>
  </si>
  <si>
    <t>王淑玲</t>
  </si>
  <si>
    <t>450100700230</t>
  </si>
  <si>
    <t>宋元未</t>
  </si>
  <si>
    <t>450100802528</t>
  </si>
  <si>
    <t>土家族</t>
  </si>
  <si>
    <t>隆安县幼儿园</t>
  </si>
  <si>
    <t>4501230033
幼儿园教师</t>
  </si>
  <si>
    <t>黎雪媚</t>
  </si>
  <si>
    <t>450101600705</t>
  </si>
  <si>
    <t>155</t>
  </si>
  <si>
    <t>158</t>
  </si>
  <si>
    <t>马娇</t>
  </si>
  <si>
    <t>450101801012</t>
  </si>
  <si>
    <t>周丽彬</t>
  </si>
  <si>
    <t>450101501017</t>
  </si>
  <si>
    <t>农金珍</t>
  </si>
  <si>
    <t>450101901518</t>
  </si>
  <si>
    <t>80</t>
  </si>
  <si>
    <t>56</t>
  </si>
  <si>
    <t>苏怡青</t>
  </si>
  <si>
    <t>450101503007</t>
  </si>
  <si>
    <t>马英梅</t>
  </si>
  <si>
    <t>450101100904</t>
  </si>
  <si>
    <t>黄雪梅</t>
  </si>
  <si>
    <t>450101500917</t>
  </si>
  <si>
    <t>马生乐</t>
  </si>
  <si>
    <t>450100700103</t>
  </si>
  <si>
    <t>周静媛</t>
  </si>
  <si>
    <t>450100201819</t>
  </si>
  <si>
    <t>莫春兰</t>
  </si>
  <si>
    <t>450101901702</t>
  </si>
  <si>
    <t>马凤霞</t>
  </si>
  <si>
    <t>450100200811</t>
  </si>
  <si>
    <t>124.5</t>
  </si>
  <si>
    <t>黄敏玲</t>
  </si>
  <si>
    <t>450100702103</t>
  </si>
  <si>
    <t>隆安县城厢镇中心幼儿园（隆安宝塔幼儿园）</t>
  </si>
  <si>
    <t>4501230034
幼儿园教师</t>
  </si>
  <si>
    <t>潘翔</t>
  </si>
  <si>
    <t>450100701415</t>
  </si>
  <si>
    <t>109</t>
  </si>
  <si>
    <t>112</t>
  </si>
  <si>
    <t>黄银秋</t>
  </si>
  <si>
    <t>450100501503</t>
  </si>
  <si>
    <t>39</t>
  </si>
  <si>
    <t>103</t>
  </si>
  <si>
    <t>106</t>
  </si>
  <si>
    <t>顾艳媚</t>
  </si>
  <si>
    <t>450100700702</t>
  </si>
  <si>
    <t>96.5</t>
  </si>
  <si>
    <t>隆安华侨管理区幼儿园</t>
  </si>
  <si>
    <t>4501230035
幼儿园教师</t>
  </si>
  <si>
    <t>李幸</t>
  </si>
  <si>
    <t>450102500212</t>
  </si>
  <si>
    <t>马艳新</t>
  </si>
  <si>
    <t>450102300122</t>
  </si>
  <si>
    <t>50</t>
  </si>
  <si>
    <t>樊碧莹</t>
  </si>
  <si>
    <t>450101801101</t>
  </si>
  <si>
    <t>隆安县乔建镇中心幼儿园</t>
  </si>
  <si>
    <t>4501230036
幼儿园教师</t>
  </si>
  <si>
    <t>阮琳媛</t>
  </si>
  <si>
    <t>450101902015</t>
  </si>
  <si>
    <t>李晓雪</t>
  </si>
  <si>
    <t>450100100310</t>
  </si>
  <si>
    <t>韦金华</t>
  </si>
  <si>
    <t>450102400317</t>
  </si>
  <si>
    <t>隆安县古潭乡中心幼儿园</t>
  </si>
  <si>
    <t>4501230037
幼儿园教师</t>
  </si>
  <si>
    <t>徐美婷</t>
  </si>
  <si>
    <t>450101101318</t>
  </si>
  <si>
    <t>马楚红</t>
  </si>
  <si>
    <t>450100400202</t>
  </si>
  <si>
    <t>梁丽娇</t>
  </si>
  <si>
    <t>450101101401</t>
  </si>
  <si>
    <t>117.5</t>
  </si>
  <si>
    <t>隆安县布泉乡中心幼儿园</t>
  </si>
  <si>
    <t>4501230038
幼儿园教师</t>
  </si>
  <si>
    <t>梁春华</t>
  </si>
  <si>
    <t>450101700523</t>
  </si>
  <si>
    <t>梁颖利</t>
  </si>
  <si>
    <t>450102101219</t>
  </si>
  <si>
    <t>马春琴</t>
  </si>
  <si>
    <t>450101201208</t>
  </si>
  <si>
    <t>隆安县屏山乡中心幼儿园</t>
  </si>
  <si>
    <t>4501230039
幼儿园教师</t>
  </si>
  <si>
    <t>孙秋芳</t>
  </si>
  <si>
    <t>450100801719</t>
  </si>
  <si>
    <t>笔试第1名陆郞艳放弃，递补第4名黄松岚。</t>
  </si>
  <si>
    <t>农耀明</t>
  </si>
  <si>
    <t>450102102117</t>
  </si>
  <si>
    <t>黄松岚</t>
  </si>
  <si>
    <t>450100401618</t>
  </si>
  <si>
    <t>隆安县实验中学</t>
  </si>
  <si>
    <t>4501230041
初中数学教师（聘用教师控制数）</t>
  </si>
  <si>
    <t>彭小萌</t>
  </si>
  <si>
    <t>450102102216</t>
  </si>
  <si>
    <t>仡佬族</t>
  </si>
  <si>
    <t>笔试第1名刘雯玥和第3名覃彩丽放弃，无人递补。</t>
  </si>
  <si>
    <t>隆安县第三中学</t>
  </si>
  <si>
    <t>4501230052
初中物理教师（聘用教师控制数）</t>
  </si>
  <si>
    <t>韦仕胜</t>
  </si>
  <si>
    <t>450100502002</t>
  </si>
  <si>
    <t>4501230053
初中化学教师（聘用教师控制数）</t>
  </si>
  <si>
    <t>陈彩素</t>
  </si>
  <si>
    <t>450101000803</t>
  </si>
  <si>
    <t>笔试第3名林玉鼎教师资格证不符合岗位要求，递补第4名许秋霞。许秋霞放弃，递补第5名周成龙，周成龙放弃，无人递补。</t>
  </si>
  <si>
    <t>陆厚壮</t>
  </si>
  <si>
    <t>450101701904</t>
  </si>
  <si>
    <t>4501230055
初中生物教师（聘用教师控制数）</t>
  </si>
  <si>
    <t>周泽斯</t>
  </si>
  <si>
    <t>450100802210</t>
  </si>
  <si>
    <t>隆安县民族中学</t>
  </si>
  <si>
    <t>4501230063
初中历史教师（聘用教师控制数）</t>
  </si>
  <si>
    <t>杨志文</t>
  </si>
  <si>
    <t>450100100806</t>
  </si>
  <si>
    <t>4501230064
初中美术教师（聘用教师控制数）</t>
  </si>
  <si>
    <t>李艳蓉</t>
  </si>
  <si>
    <t>笔试第1名李艳蓉教师资格证不符合岗位要求，第2名陆红梅放弃。无人递补。</t>
  </si>
  <si>
    <t>陆红梅</t>
  </si>
  <si>
    <t>450100600201</t>
  </si>
  <si>
    <t>隆安县第一中学</t>
  </si>
  <si>
    <t>4501230066
初中体育教师（聘用教师控制数）</t>
  </si>
  <si>
    <t>黄广晴</t>
  </si>
  <si>
    <t>450101402103</t>
  </si>
  <si>
    <t>98</t>
  </si>
  <si>
    <t>隆安县第二中学</t>
  </si>
  <si>
    <t>4501230069
初中英语教师（聘用教师控制数）</t>
  </si>
  <si>
    <t>杨柳月</t>
  </si>
  <si>
    <t>450101302009</t>
  </si>
  <si>
    <t>许世斌</t>
  </si>
  <si>
    <t>450101601102</t>
  </si>
  <si>
    <t>黄发钰</t>
  </si>
  <si>
    <t>450101801217</t>
  </si>
  <si>
    <t>4501230071
初中化学教师（聘用教师控制数）</t>
  </si>
  <si>
    <t>李雪</t>
  </si>
  <si>
    <t>450102300901</t>
  </si>
  <si>
    <t>157.5</t>
  </si>
  <si>
    <t>笔试第2名邓凤平放弃，递补第4名石静宜、岑小芬。</t>
  </si>
  <si>
    <t>黄桂兰</t>
  </si>
  <si>
    <t>450101200627</t>
  </si>
  <si>
    <t>石静宜</t>
  </si>
  <si>
    <t>450101801226</t>
  </si>
  <si>
    <t>114.5</t>
  </si>
  <si>
    <t>岑小芬</t>
  </si>
  <si>
    <t>450102001729</t>
  </si>
  <si>
    <t>4501230072
初中政治教师（聘用教师控制数）</t>
  </si>
  <si>
    <t>邓天平</t>
  </si>
  <si>
    <t>450102401713</t>
  </si>
  <si>
    <t>包华珍</t>
  </si>
  <si>
    <t>450100201816</t>
  </si>
  <si>
    <t>黄军</t>
  </si>
  <si>
    <t>450100200202</t>
  </si>
  <si>
    <t>隆安县南圩镇初级中学</t>
  </si>
  <si>
    <t>4501230076
初中政治教师（聘用教师控制数）</t>
  </si>
  <si>
    <t>苏元贵</t>
  </si>
  <si>
    <t>450101600330</t>
  </si>
  <si>
    <t>梁崇友</t>
  </si>
  <si>
    <t>450102501001</t>
  </si>
  <si>
    <t>苏幸杰</t>
  </si>
  <si>
    <t>450101900418</t>
  </si>
  <si>
    <t>隆安县那桐镇初级中学</t>
  </si>
  <si>
    <t>4501230091
初中化学教师（聘用教师控制数）</t>
  </si>
  <si>
    <t>陈锦泥</t>
  </si>
  <si>
    <t>450101300630</t>
  </si>
  <si>
    <t>笔试第3名凌维坚教师资格证不符合岗位要求，无人递补。</t>
  </si>
  <si>
    <t>蓝梁园</t>
  </si>
  <si>
    <t>450101201626</t>
  </si>
  <si>
    <t>2019年隆安县中小学教师公开招聘面试免笔试人选花名册</t>
  </si>
  <si>
    <t>报考单位</t>
  </si>
  <si>
    <t>报考岗位</t>
  </si>
  <si>
    <t>姓名</t>
  </si>
  <si>
    <t>性别</t>
  </si>
  <si>
    <t>小学体育教师</t>
  </si>
  <si>
    <t>梁介齐</t>
  </si>
  <si>
    <t>陆世喜</t>
  </si>
  <si>
    <t>余显肯</t>
  </si>
  <si>
    <t>初中语文教师（聘用教师控制数）</t>
  </si>
  <si>
    <t>4501230067</t>
  </si>
  <si>
    <t>乃文飘</t>
  </si>
  <si>
    <t>滕善直</t>
  </si>
  <si>
    <t>谢章英</t>
  </si>
  <si>
    <t>初中数学教师（聘用教师控制数）</t>
  </si>
  <si>
    <t>黄都楼</t>
  </si>
  <si>
    <t>陆秀金</t>
  </si>
  <si>
    <t>初中物理教师（聘用教师控制数）</t>
  </si>
  <si>
    <t>何凤平</t>
  </si>
  <si>
    <t>陆永福</t>
  </si>
  <si>
    <t>翟臻强</t>
  </si>
  <si>
    <t>初中体育教师（聘用教师控制数）</t>
  </si>
  <si>
    <t>陆华利</t>
  </si>
  <si>
    <t>潘加谋放弃。</t>
  </si>
  <si>
    <t>农官救</t>
  </si>
  <si>
    <t>淡璀翠</t>
  </si>
  <si>
    <t>雷润博</t>
  </si>
  <si>
    <t>李方方</t>
  </si>
  <si>
    <t>凌旭暄</t>
  </si>
  <si>
    <t>刘治英</t>
  </si>
  <si>
    <t>初中英语教师（聘用教师控制数）</t>
  </si>
  <si>
    <t>李铜渊</t>
  </si>
  <si>
    <t>陆美仙教师资格证不符合岗位要求，缺普通话证书。</t>
  </si>
  <si>
    <t>农小妹</t>
  </si>
  <si>
    <t>隆安县古潭乡初级中学</t>
  </si>
  <si>
    <t>陈校玲</t>
  </si>
  <si>
    <t>何开敏</t>
  </si>
  <si>
    <t>陶杏丹</t>
  </si>
  <si>
    <t>方美星</t>
  </si>
  <si>
    <t>黄国海</t>
  </si>
  <si>
    <t>卢猛</t>
  </si>
  <si>
    <t>罗振川</t>
  </si>
  <si>
    <t>乃冬华</t>
  </si>
  <si>
    <t>韦必发</t>
  </si>
  <si>
    <t>隆安县丁当镇初级中学</t>
  </si>
  <si>
    <t>农海边</t>
  </si>
  <si>
    <t>兰翩翩教师资格证不符合岗位要求。徐雪资放弃。</t>
  </si>
  <si>
    <t>潘家康</t>
  </si>
  <si>
    <t>黄胜艺放弃。</t>
  </si>
  <si>
    <t>初中美术教师（聘用教师控制数）</t>
  </si>
  <si>
    <t>李家思</t>
  </si>
  <si>
    <t>石冬桂</t>
  </si>
  <si>
    <t>朱冬回</t>
  </si>
  <si>
    <t>隆安县雁江镇初级中学</t>
  </si>
  <si>
    <t>梁少琼</t>
  </si>
  <si>
    <t>蒙娟娟</t>
  </si>
  <si>
    <t>隆安县都结乡初级中学</t>
  </si>
  <si>
    <t>黄祖山</t>
  </si>
  <si>
    <t>李兰香放弃。</t>
  </si>
  <si>
    <t>黄蕾</t>
  </si>
  <si>
    <t>梁金凤放弃。</t>
  </si>
  <si>
    <t>林美娇</t>
  </si>
  <si>
    <t>农良文</t>
  </si>
  <si>
    <t>黄昭贝教师资格证不符合岗位要求。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</si>
</sst>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31" fillId="28" borderId="10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/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246"/>
  <sheetViews>
    <sheetView tabSelected="1" zoomScale="89" zoomScaleNormal="89" workbookViewId="0">
      <pane ySplit="4" topLeftCell="A5" activePane="bottomLeft" state="frozen"/>
      <selection/>
      <selection pane="bottomLeft" activeCell="A2" sqref="A2:N2"/>
    </sheetView>
  </sheetViews>
  <sheetFormatPr defaultColWidth="9" defaultRowHeight="13.5"/>
  <cols>
    <col min="1" max="1" width="7.5" style="29" customWidth="1"/>
    <col min="2" max="2" width="11.25" style="30" customWidth="1"/>
    <col min="3" max="3" width="7.3" style="31" customWidth="1"/>
    <col min="4" max="4" width="10.75" style="31" customWidth="1"/>
    <col min="5" max="5" width="12.7833333333333" style="30" customWidth="1"/>
    <col min="6" max="6" width="5.33333333333333" style="31" customWidth="1"/>
    <col min="7" max="7" width="5.625" style="31" customWidth="1"/>
    <col min="8" max="13" width="7.15" style="31" customWidth="1"/>
    <col min="14" max="14" width="18.9583333333333" style="32" customWidth="1"/>
    <col min="15" max="239" width="9" style="33"/>
  </cols>
  <sheetData>
    <row r="1" ht="32" customHeight="1" spans="1:1">
      <c r="A1" s="34"/>
    </row>
    <row r="2" ht="48" customHeight="1" spans="1:1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52"/>
    </row>
    <row r="3" s="26" customFormat="1" ht="33" customHeight="1" spans="1:239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36" t="s">
        <v>7</v>
      </c>
      <c r="H3" s="11" t="s">
        <v>8</v>
      </c>
      <c r="I3" s="11"/>
      <c r="J3" s="11"/>
      <c r="K3" s="11"/>
      <c r="L3" s="11"/>
      <c r="M3" s="11"/>
      <c r="N3" s="36" t="s">
        <v>9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</row>
    <row r="4" s="27" customFormat="1" ht="89" customHeight="1" spans="1:239">
      <c r="A4" s="37"/>
      <c r="B4" s="11"/>
      <c r="C4" s="11"/>
      <c r="D4" s="11"/>
      <c r="E4" s="11"/>
      <c r="F4" s="11"/>
      <c r="G4" s="36"/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36" t="s">
        <v>15</v>
      </c>
      <c r="N4" s="36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</row>
    <row r="5" s="28" customFormat="1" ht="28" customHeight="1" spans="1:239">
      <c r="A5" s="38" t="s">
        <v>16</v>
      </c>
      <c r="B5" s="39" t="s">
        <v>17</v>
      </c>
      <c r="C5" s="40">
        <v>7</v>
      </c>
      <c r="D5" s="40" t="s">
        <v>18</v>
      </c>
      <c r="E5" s="40" t="s">
        <v>19</v>
      </c>
      <c r="F5" s="40" t="s">
        <v>20</v>
      </c>
      <c r="G5" s="40" t="s">
        <v>21</v>
      </c>
      <c r="H5" s="40" t="s">
        <v>22</v>
      </c>
      <c r="I5" s="40" t="s">
        <v>23</v>
      </c>
      <c r="J5" s="40" t="s">
        <v>24</v>
      </c>
      <c r="K5" s="40" t="s">
        <v>25</v>
      </c>
      <c r="L5" s="40" t="s">
        <v>26</v>
      </c>
      <c r="M5" s="40" t="s">
        <v>27</v>
      </c>
      <c r="N5" s="55" t="s">
        <v>28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</row>
    <row r="6" s="28" customFormat="1" ht="28" customHeight="1" spans="1:239">
      <c r="A6" s="38"/>
      <c r="B6" s="39"/>
      <c r="C6" s="40"/>
      <c r="D6" s="40" t="s">
        <v>29</v>
      </c>
      <c r="E6" s="40" t="s">
        <v>30</v>
      </c>
      <c r="F6" s="40" t="s">
        <v>20</v>
      </c>
      <c r="G6" s="40" t="s">
        <v>21</v>
      </c>
      <c r="H6" s="40" t="s">
        <v>31</v>
      </c>
      <c r="I6" s="40" t="s">
        <v>32</v>
      </c>
      <c r="J6" s="40" t="s">
        <v>33</v>
      </c>
      <c r="K6" s="40" t="s">
        <v>25</v>
      </c>
      <c r="L6" s="40" t="s">
        <v>34</v>
      </c>
      <c r="M6" s="40" t="s">
        <v>35</v>
      </c>
      <c r="N6" s="55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</row>
    <row r="7" s="28" customFormat="1" ht="28" customHeight="1" spans="1:239">
      <c r="A7" s="38"/>
      <c r="B7" s="39"/>
      <c r="C7" s="40"/>
      <c r="D7" s="40" t="s">
        <v>36</v>
      </c>
      <c r="E7" s="40" t="s">
        <v>37</v>
      </c>
      <c r="F7" s="40" t="s">
        <v>20</v>
      </c>
      <c r="G7" s="40" t="s">
        <v>38</v>
      </c>
      <c r="H7" s="40" t="s">
        <v>39</v>
      </c>
      <c r="I7" s="40" t="s">
        <v>40</v>
      </c>
      <c r="J7" s="40" t="s">
        <v>33</v>
      </c>
      <c r="K7" s="40" t="s">
        <v>41</v>
      </c>
      <c r="L7" s="40" t="s">
        <v>33</v>
      </c>
      <c r="M7" s="40" t="s">
        <v>25</v>
      </c>
      <c r="N7" s="55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</row>
    <row r="8" s="28" customFormat="1" ht="28" customHeight="1" spans="1:239">
      <c r="A8" s="38"/>
      <c r="B8" s="39"/>
      <c r="C8" s="40"/>
      <c r="D8" s="40" t="s">
        <v>42</v>
      </c>
      <c r="E8" s="40" t="s">
        <v>43</v>
      </c>
      <c r="F8" s="40" t="s">
        <v>20</v>
      </c>
      <c r="G8" s="40" t="s">
        <v>38</v>
      </c>
      <c r="H8" s="40" t="s">
        <v>44</v>
      </c>
      <c r="I8" s="40" t="s">
        <v>45</v>
      </c>
      <c r="J8" s="40" t="s">
        <v>46</v>
      </c>
      <c r="K8" s="40" t="s">
        <v>41</v>
      </c>
      <c r="L8" s="40" t="s">
        <v>46</v>
      </c>
      <c r="M8" s="40" t="s">
        <v>47</v>
      </c>
      <c r="N8" s="55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</row>
    <row r="9" s="28" customFormat="1" ht="28" customHeight="1" spans="1:239">
      <c r="A9" s="38"/>
      <c r="B9" s="39"/>
      <c r="C9" s="40"/>
      <c r="D9" s="40" t="s">
        <v>48</v>
      </c>
      <c r="E9" s="40" t="s">
        <v>49</v>
      </c>
      <c r="F9" s="40" t="s">
        <v>20</v>
      </c>
      <c r="G9" s="40" t="s">
        <v>21</v>
      </c>
      <c r="H9" s="40" t="s">
        <v>32</v>
      </c>
      <c r="I9" s="40" t="s">
        <v>50</v>
      </c>
      <c r="J9" s="40" t="s">
        <v>51</v>
      </c>
      <c r="K9" s="40" t="s">
        <v>25</v>
      </c>
      <c r="L9" s="40" t="s">
        <v>52</v>
      </c>
      <c r="M9" s="40" t="s">
        <v>53</v>
      </c>
      <c r="N9" s="55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</row>
    <row r="10" s="28" customFormat="1" ht="28" customHeight="1" spans="1:239">
      <c r="A10" s="38"/>
      <c r="B10" s="39"/>
      <c r="C10" s="40"/>
      <c r="D10" s="40" t="s">
        <v>54</v>
      </c>
      <c r="E10" s="40" t="s">
        <v>55</v>
      </c>
      <c r="F10" s="40" t="s">
        <v>20</v>
      </c>
      <c r="G10" s="40" t="s">
        <v>21</v>
      </c>
      <c r="H10" s="40" t="s">
        <v>32</v>
      </c>
      <c r="I10" s="40" t="s">
        <v>56</v>
      </c>
      <c r="J10" s="40" t="s">
        <v>57</v>
      </c>
      <c r="K10" s="40" t="s">
        <v>25</v>
      </c>
      <c r="L10" s="40" t="s">
        <v>58</v>
      </c>
      <c r="M10" s="40" t="s">
        <v>59</v>
      </c>
      <c r="N10" s="55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</row>
    <row r="11" s="28" customFormat="1" ht="28" customHeight="1" spans="1:239">
      <c r="A11" s="38"/>
      <c r="B11" s="39"/>
      <c r="C11" s="40"/>
      <c r="D11" s="40" t="s">
        <v>60</v>
      </c>
      <c r="E11" s="40" t="s">
        <v>61</v>
      </c>
      <c r="F11" s="40" t="s">
        <v>20</v>
      </c>
      <c r="G11" s="40" t="s">
        <v>38</v>
      </c>
      <c r="H11" s="40" t="s">
        <v>40</v>
      </c>
      <c r="I11" s="40" t="s">
        <v>62</v>
      </c>
      <c r="J11" s="40" t="s">
        <v>63</v>
      </c>
      <c r="K11" s="40" t="s">
        <v>41</v>
      </c>
      <c r="L11" s="40" t="s">
        <v>63</v>
      </c>
      <c r="M11" s="40" t="s">
        <v>64</v>
      </c>
      <c r="N11" s="55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</row>
    <row r="12" s="28" customFormat="1" ht="28" customHeight="1" spans="1:239">
      <c r="A12" s="38"/>
      <c r="B12" s="39"/>
      <c r="C12" s="40"/>
      <c r="D12" s="40" t="s">
        <v>65</v>
      </c>
      <c r="E12" s="40" t="s">
        <v>66</v>
      </c>
      <c r="F12" s="40" t="s">
        <v>20</v>
      </c>
      <c r="G12" s="40" t="s">
        <v>21</v>
      </c>
      <c r="H12" s="40" t="s">
        <v>67</v>
      </c>
      <c r="I12" s="40" t="s">
        <v>68</v>
      </c>
      <c r="J12" s="40" t="s">
        <v>69</v>
      </c>
      <c r="K12" s="40" t="s">
        <v>25</v>
      </c>
      <c r="L12" s="40" t="s">
        <v>70</v>
      </c>
      <c r="M12" s="40" t="s">
        <v>71</v>
      </c>
      <c r="N12" s="55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</row>
    <row r="13" s="28" customFormat="1" ht="28" customHeight="1" spans="1:239">
      <c r="A13" s="38"/>
      <c r="B13" s="39"/>
      <c r="C13" s="40"/>
      <c r="D13" s="40" t="s">
        <v>72</v>
      </c>
      <c r="E13" s="40" t="s">
        <v>73</v>
      </c>
      <c r="F13" s="40" t="s">
        <v>20</v>
      </c>
      <c r="G13" s="40" t="s">
        <v>21</v>
      </c>
      <c r="H13" s="40" t="s">
        <v>74</v>
      </c>
      <c r="I13" s="40" t="s">
        <v>56</v>
      </c>
      <c r="J13" s="40" t="s">
        <v>75</v>
      </c>
      <c r="K13" s="40" t="s">
        <v>25</v>
      </c>
      <c r="L13" s="40" t="s">
        <v>76</v>
      </c>
      <c r="M13" s="40" t="s">
        <v>77</v>
      </c>
      <c r="N13" s="55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</row>
    <row r="14" s="28" customFormat="1" ht="28" customHeight="1" spans="1:239">
      <c r="A14" s="38"/>
      <c r="B14" s="39"/>
      <c r="C14" s="40"/>
      <c r="D14" s="40" t="s">
        <v>78</v>
      </c>
      <c r="E14" s="40" t="s">
        <v>79</v>
      </c>
      <c r="F14" s="40" t="s">
        <v>20</v>
      </c>
      <c r="G14" s="40" t="s">
        <v>38</v>
      </c>
      <c r="H14" s="40" t="s">
        <v>80</v>
      </c>
      <c r="I14" s="40" t="s">
        <v>81</v>
      </c>
      <c r="J14" s="40" t="s">
        <v>69</v>
      </c>
      <c r="K14" s="40" t="s">
        <v>41</v>
      </c>
      <c r="L14" s="40" t="s">
        <v>69</v>
      </c>
      <c r="M14" s="40" t="s">
        <v>82</v>
      </c>
      <c r="N14" s="55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</row>
    <row r="15" s="28" customFormat="1" ht="28" customHeight="1" spans="1:239">
      <c r="A15" s="38"/>
      <c r="B15" s="39"/>
      <c r="C15" s="40"/>
      <c r="D15" s="40" t="s">
        <v>83</v>
      </c>
      <c r="E15" s="40" t="s">
        <v>84</v>
      </c>
      <c r="F15" s="40" t="s">
        <v>20</v>
      </c>
      <c r="G15" s="40" t="s">
        <v>21</v>
      </c>
      <c r="H15" s="40" t="s">
        <v>44</v>
      </c>
      <c r="I15" s="40" t="s">
        <v>85</v>
      </c>
      <c r="J15" s="40" t="s">
        <v>86</v>
      </c>
      <c r="K15" s="40" t="s">
        <v>25</v>
      </c>
      <c r="L15" s="40" t="s">
        <v>87</v>
      </c>
      <c r="M15" s="40" t="s">
        <v>88</v>
      </c>
      <c r="N15" s="55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</row>
    <row r="16" s="28" customFormat="1" ht="28" customHeight="1" spans="1:239">
      <c r="A16" s="38"/>
      <c r="B16" s="39"/>
      <c r="C16" s="40"/>
      <c r="D16" s="40" t="s">
        <v>89</v>
      </c>
      <c r="E16" s="40" t="s">
        <v>90</v>
      </c>
      <c r="F16" s="40" t="s">
        <v>20</v>
      </c>
      <c r="G16" s="40" t="s">
        <v>38</v>
      </c>
      <c r="H16" s="40" t="s">
        <v>44</v>
      </c>
      <c r="I16" s="40" t="s">
        <v>91</v>
      </c>
      <c r="J16" s="40" t="s">
        <v>92</v>
      </c>
      <c r="K16" s="40" t="s">
        <v>41</v>
      </c>
      <c r="L16" s="40" t="s">
        <v>92</v>
      </c>
      <c r="M16" s="40" t="s">
        <v>93</v>
      </c>
      <c r="N16" s="55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</row>
    <row r="17" s="28" customFormat="1" ht="28" customHeight="1" spans="1:239">
      <c r="A17" s="38"/>
      <c r="B17" s="39"/>
      <c r="C17" s="40"/>
      <c r="D17" s="40" t="s">
        <v>94</v>
      </c>
      <c r="E17" s="40" t="s">
        <v>95</v>
      </c>
      <c r="F17" s="40" t="s">
        <v>20</v>
      </c>
      <c r="G17" s="40" t="s">
        <v>21</v>
      </c>
      <c r="H17" s="40" t="s">
        <v>96</v>
      </c>
      <c r="I17" s="40" t="s">
        <v>97</v>
      </c>
      <c r="J17" s="40" t="s">
        <v>98</v>
      </c>
      <c r="K17" s="40" t="s">
        <v>25</v>
      </c>
      <c r="L17" s="40" t="s">
        <v>92</v>
      </c>
      <c r="M17" s="40" t="s">
        <v>93</v>
      </c>
      <c r="N17" s="55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</row>
    <row r="18" s="28" customFormat="1" ht="28" customHeight="1" spans="1:239">
      <c r="A18" s="38"/>
      <c r="B18" s="39"/>
      <c r="C18" s="40"/>
      <c r="D18" s="40" t="s">
        <v>99</v>
      </c>
      <c r="E18" s="40" t="s">
        <v>100</v>
      </c>
      <c r="F18" s="40" t="s">
        <v>20</v>
      </c>
      <c r="G18" s="40" t="s">
        <v>21</v>
      </c>
      <c r="H18" s="40" t="s">
        <v>101</v>
      </c>
      <c r="I18" s="40" t="s">
        <v>102</v>
      </c>
      <c r="J18" s="40" t="s">
        <v>103</v>
      </c>
      <c r="K18" s="40" t="s">
        <v>25</v>
      </c>
      <c r="L18" s="40" t="s">
        <v>104</v>
      </c>
      <c r="M18" s="40" t="s">
        <v>105</v>
      </c>
      <c r="N18" s="55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</row>
    <row r="19" s="28" customFormat="1" ht="28" customHeight="1" spans="1:239">
      <c r="A19" s="38"/>
      <c r="B19" s="39"/>
      <c r="C19" s="40"/>
      <c r="D19" s="40" t="s">
        <v>106</v>
      </c>
      <c r="E19" s="40" t="s">
        <v>107</v>
      </c>
      <c r="F19" s="40" t="s">
        <v>20</v>
      </c>
      <c r="G19" s="40" t="s">
        <v>38</v>
      </c>
      <c r="H19" s="40" t="s">
        <v>108</v>
      </c>
      <c r="I19" s="40" t="s">
        <v>68</v>
      </c>
      <c r="J19" s="40" t="s">
        <v>109</v>
      </c>
      <c r="K19" s="40" t="s">
        <v>41</v>
      </c>
      <c r="L19" s="40" t="s">
        <v>109</v>
      </c>
      <c r="M19" s="40" t="s">
        <v>110</v>
      </c>
      <c r="N19" s="55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</row>
    <row r="20" s="28" customFormat="1" ht="28" customHeight="1" spans="1:239">
      <c r="A20" s="38"/>
      <c r="B20" s="39"/>
      <c r="C20" s="40"/>
      <c r="D20" s="40" t="s">
        <v>111</v>
      </c>
      <c r="E20" s="40" t="s">
        <v>112</v>
      </c>
      <c r="F20" s="40" t="s">
        <v>113</v>
      </c>
      <c r="G20" s="40" t="s">
        <v>21</v>
      </c>
      <c r="H20" s="40" t="s">
        <v>114</v>
      </c>
      <c r="I20" s="40" t="s">
        <v>115</v>
      </c>
      <c r="J20" s="40" t="s">
        <v>116</v>
      </c>
      <c r="K20" s="40" t="s">
        <v>25</v>
      </c>
      <c r="L20" s="40" t="s">
        <v>117</v>
      </c>
      <c r="M20" s="40" t="s">
        <v>118</v>
      </c>
      <c r="N20" s="55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</row>
    <row r="21" s="28" customFormat="1" ht="28" customHeight="1" spans="1:239">
      <c r="A21" s="38"/>
      <c r="B21" s="39"/>
      <c r="C21" s="40"/>
      <c r="D21" s="40" t="s">
        <v>119</v>
      </c>
      <c r="E21" s="40" t="s">
        <v>120</v>
      </c>
      <c r="F21" s="40" t="s">
        <v>20</v>
      </c>
      <c r="G21" s="40" t="s">
        <v>38</v>
      </c>
      <c r="H21" s="40" t="s">
        <v>121</v>
      </c>
      <c r="I21" s="40" t="s">
        <v>122</v>
      </c>
      <c r="J21" s="40" t="s">
        <v>117</v>
      </c>
      <c r="K21" s="40" t="s">
        <v>41</v>
      </c>
      <c r="L21" s="40" t="s">
        <v>117</v>
      </c>
      <c r="M21" s="40" t="s">
        <v>118</v>
      </c>
      <c r="N21" s="55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</row>
    <row r="22" s="28" customFormat="1" ht="28" customHeight="1" spans="1:239">
      <c r="A22" s="38"/>
      <c r="B22" s="39"/>
      <c r="C22" s="40"/>
      <c r="D22" s="40" t="s">
        <v>123</v>
      </c>
      <c r="E22" s="40" t="s">
        <v>124</v>
      </c>
      <c r="F22" s="40" t="s">
        <v>20</v>
      </c>
      <c r="G22" s="40" t="s">
        <v>21</v>
      </c>
      <c r="H22" s="40" t="s">
        <v>125</v>
      </c>
      <c r="I22" s="40" t="s">
        <v>126</v>
      </c>
      <c r="J22" s="40" t="s">
        <v>127</v>
      </c>
      <c r="K22" s="40" t="s">
        <v>25</v>
      </c>
      <c r="L22" s="40" t="s">
        <v>128</v>
      </c>
      <c r="M22" s="40" t="s">
        <v>129</v>
      </c>
      <c r="N22" s="55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</row>
    <row r="23" s="28" customFormat="1" ht="28" customHeight="1" spans="1:239">
      <c r="A23" s="38"/>
      <c r="B23" s="39"/>
      <c r="C23" s="40"/>
      <c r="D23" s="40" t="s">
        <v>130</v>
      </c>
      <c r="E23" s="40" t="s">
        <v>131</v>
      </c>
      <c r="F23" s="40" t="s">
        <v>20</v>
      </c>
      <c r="G23" s="40" t="s">
        <v>21</v>
      </c>
      <c r="H23" s="40" t="s">
        <v>132</v>
      </c>
      <c r="I23" s="40" t="s">
        <v>133</v>
      </c>
      <c r="J23" s="40" t="s">
        <v>134</v>
      </c>
      <c r="K23" s="40" t="s">
        <v>25</v>
      </c>
      <c r="L23" s="40" t="s">
        <v>135</v>
      </c>
      <c r="M23" s="40" t="s">
        <v>136</v>
      </c>
      <c r="N23" s="55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</row>
    <row r="24" s="28" customFormat="1" ht="28" customHeight="1" spans="1:239">
      <c r="A24" s="38"/>
      <c r="B24" s="39"/>
      <c r="C24" s="40"/>
      <c r="D24" s="40" t="s">
        <v>137</v>
      </c>
      <c r="E24" s="40" t="s">
        <v>138</v>
      </c>
      <c r="F24" s="40" t="s">
        <v>20</v>
      </c>
      <c r="G24" s="40" t="s">
        <v>21</v>
      </c>
      <c r="H24" s="40" t="s">
        <v>56</v>
      </c>
      <c r="I24" s="40" t="s">
        <v>139</v>
      </c>
      <c r="J24" s="40" t="s">
        <v>140</v>
      </c>
      <c r="K24" s="40" t="s">
        <v>25</v>
      </c>
      <c r="L24" s="40" t="s">
        <v>141</v>
      </c>
      <c r="M24" s="40" t="s">
        <v>142</v>
      </c>
      <c r="N24" s="55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</row>
    <row r="25" s="28" customFormat="1" ht="28" customHeight="1" spans="1:239">
      <c r="A25" s="38"/>
      <c r="B25" s="39"/>
      <c r="C25" s="40"/>
      <c r="D25" s="39" t="s">
        <v>143</v>
      </c>
      <c r="E25" s="40" t="s">
        <v>144</v>
      </c>
      <c r="F25" s="40" t="s">
        <v>113</v>
      </c>
      <c r="G25" s="40" t="s">
        <v>21</v>
      </c>
      <c r="H25" s="40" t="s">
        <v>145</v>
      </c>
      <c r="I25" s="40" t="s">
        <v>146</v>
      </c>
      <c r="J25" s="40" t="s">
        <v>147</v>
      </c>
      <c r="K25" s="40" t="s">
        <v>25</v>
      </c>
      <c r="L25" s="40" t="s">
        <v>134</v>
      </c>
      <c r="M25" s="40">
        <v>20</v>
      </c>
      <c r="N25" s="55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</row>
    <row r="26" s="28" customFormat="1" ht="33" customHeight="1" spans="1:239">
      <c r="A26" s="41" t="s">
        <v>148</v>
      </c>
      <c r="B26" s="42" t="s">
        <v>149</v>
      </c>
      <c r="C26" s="43">
        <v>7</v>
      </c>
      <c r="D26" s="40" t="s">
        <v>150</v>
      </c>
      <c r="E26" s="40" t="s">
        <v>151</v>
      </c>
      <c r="F26" s="40" t="s">
        <v>20</v>
      </c>
      <c r="G26" s="40" t="s">
        <v>38</v>
      </c>
      <c r="H26" s="40" t="s">
        <v>152</v>
      </c>
      <c r="I26" s="40" t="s">
        <v>121</v>
      </c>
      <c r="J26" s="40" t="s">
        <v>153</v>
      </c>
      <c r="K26" s="40" t="s">
        <v>41</v>
      </c>
      <c r="L26" s="40" t="s">
        <v>153</v>
      </c>
      <c r="M26" s="40" t="s">
        <v>27</v>
      </c>
      <c r="N26" s="56" t="s">
        <v>154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</row>
    <row r="27" s="28" customFormat="1" ht="33" customHeight="1" spans="1:239">
      <c r="A27" s="44"/>
      <c r="B27" s="45"/>
      <c r="C27" s="46"/>
      <c r="D27" s="40" t="s">
        <v>155</v>
      </c>
      <c r="E27" s="40" t="s">
        <v>156</v>
      </c>
      <c r="F27" s="40" t="s">
        <v>20</v>
      </c>
      <c r="G27" s="40" t="s">
        <v>157</v>
      </c>
      <c r="H27" s="40" t="s">
        <v>158</v>
      </c>
      <c r="I27" s="40" t="s">
        <v>159</v>
      </c>
      <c r="J27" s="40" t="s">
        <v>160</v>
      </c>
      <c r="K27" s="40" t="s">
        <v>25</v>
      </c>
      <c r="L27" s="40" t="s">
        <v>161</v>
      </c>
      <c r="M27" s="40" t="s">
        <v>35</v>
      </c>
      <c r="N27" s="57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</row>
    <row r="28" s="28" customFormat="1" ht="33" customHeight="1" spans="1:239">
      <c r="A28" s="44"/>
      <c r="B28" s="45"/>
      <c r="C28" s="46"/>
      <c r="D28" s="40" t="s">
        <v>162</v>
      </c>
      <c r="E28" s="40" t="s">
        <v>163</v>
      </c>
      <c r="F28" s="40" t="s">
        <v>20</v>
      </c>
      <c r="G28" s="40" t="s">
        <v>21</v>
      </c>
      <c r="H28" s="40" t="s">
        <v>80</v>
      </c>
      <c r="I28" s="40" t="s">
        <v>56</v>
      </c>
      <c r="J28" s="40" t="s">
        <v>164</v>
      </c>
      <c r="K28" s="40" t="s">
        <v>25</v>
      </c>
      <c r="L28" s="40" t="s">
        <v>160</v>
      </c>
      <c r="M28" s="40" t="s">
        <v>25</v>
      </c>
      <c r="N28" s="57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</row>
    <row r="29" s="28" customFormat="1" ht="33" customHeight="1" spans="1:239">
      <c r="A29" s="44"/>
      <c r="B29" s="45"/>
      <c r="C29" s="46"/>
      <c r="D29" s="40" t="s">
        <v>165</v>
      </c>
      <c r="E29" s="40" t="s">
        <v>166</v>
      </c>
      <c r="F29" s="40" t="s">
        <v>20</v>
      </c>
      <c r="G29" s="40" t="s">
        <v>38</v>
      </c>
      <c r="H29" s="40" t="s">
        <v>167</v>
      </c>
      <c r="I29" s="40" t="s">
        <v>146</v>
      </c>
      <c r="J29" s="40" t="s">
        <v>52</v>
      </c>
      <c r="K29" s="40" t="s">
        <v>41</v>
      </c>
      <c r="L29" s="40" t="s">
        <v>52</v>
      </c>
      <c r="M29" s="40" t="s">
        <v>47</v>
      </c>
      <c r="N29" s="57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</row>
    <row r="30" s="28" customFormat="1" ht="33" customHeight="1" spans="1:239">
      <c r="A30" s="44"/>
      <c r="B30" s="45"/>
      <c r="C30" s="46"/>
      <c r="D30" s="40" t="s">
        <v>168</v>
      </c>
      <c r="E30" s="40" t="s">
        <v>169</v>
      </c>
      <c r="F30" s="40" t="s">
        <v>20</v>
      </c>
      <c r="G30" s="40" t="s">
        <v>38</v>
      </c>
      <c r="H30" s="40" t="s">
        <v>74</v>
      </c>
      <c r="I30" s="40" t="s">
        <v>121</v>
      </c>
      <c r="J30" s="40" t="s">
        <v>170</v>
      </c>
      <c r="K30" s="40" t="s">
        <v>41</v>
      </c>
      <c r="L30" s="40" t="s">
        <v>170</v>
      </c>
      <c r="M30" s="40" t="s">
        <v>53</v>
      </c>
      <c r="N30" s="57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</row>
    <row r="31" s="28" customFormat="1" ht="33" customHeight="1" spans="1:239">
      <c r="A31" s="44"/>
      <c r="B31" s="45"/>
      <c r="C31" s="46"/>
      <c r="D31" s="40" t="s">
        <v>171</v>
      </c>
      <c r="E31" s="40" t="s">
        <v>172</v>
      </c>
      <c r="F31" s="40" t="s">
        <v>20</v>
      </c>
      <c r="G31" s="40" t="s">
        <v>21</v>
      </c>
      <c r="H31" s="40" t="s">
        <v>39</v>
      </c>
      <c r="I31" s="40" t="s">
        <v>173</v>
      </c>
      <c r="J31" s="40" t="s">
        <v>76</v>
      </c>
      <c r="K31" s="40" t="s">
        <v>25</v>
      </c>
      <c r="L31" s="40" t="s">
        <v>174</v>
      </c>
      <c r="M31" s="40" t="s">
        <v>59</v>
      </c>
      <c r="N31" s="57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</row>
    <row r="32" s="28" customFormat="1" ht="33" customHeight="1" spans="1:239">
      <c r="A32" s="44"/>
      <c r="B32" s="45"/>
      <c r="C32" s="46"/>
      <c r="D32" s="40" t="s">
        <v>175</v>
      </c>
      <c r="E32" s="40" t="s">
        <v>176</v>
      </c>
      <c r="F32" s="40" t="s">
        <v>20</v>
      </c>
      <c r="G32" s="40" t="s">
        <v>38</v>
      </c>
      <c r="H32" s="40" t="s">
        <v>31</v>
      </c>
      <c r="I32" s="40" t="s">
        <v>177</v>
      </c>
      <c r="J32" s="40" t="s">
        <v>63</v>
      </c>
      <c r="K32" s="40" t="s">
        <v>41</v>
      </c>
      <c r="L32" s="40" t="s">
        <v>63</v>
      </c>
      <c r="M32" s="40" t="s">
        <v>64</v>
      </c>
      <c r="N32" s="57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</row>
    <row r="33" s="28" customFormat="1" ht="33" customHeight="1" spans="1:239">
      <c r="A33" s="44"/>
      <c r="B33" s="45"/>
      <c r="C33" s="46"/>
      <c r="D33" s="40" t="s">
        <v>178</v>
      </c>
      <c r="E33" s="40" t="s">
        <v>179</v>
      </c>
      <c r="F33" s="40" t="s">
        <v>20</v>
      </c>
      <c r="G33" s="40" t="s">
        <v>21</v>
      </c>
      <c r="H33" s="40" t="s">
        <v>108</v>
      </c>
      <c r="I33" s="40" t="s">
        <v>180</v>
      </c>
      <c r="J33" s="40" t="s">
        <v>181</v>
      </c>
      <c r="K33" s="40" t="s">
        <v>25</v>
      </c>
      <c r="L33" s="40" t="s">
        <v>182</v>
      </c>
      <c r="M33" s="40" t="s">
        <v>77</v>
      </c>
      <c r="N33" s="57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</row>
    <row r="34" s="28" customFormat="1" ht="33" customHeight="1" spans="1:239">
      <c r="A34" s="44"/>
      <c r="B34" s="45"/>
      <c r="C34" s="46"/>
      <c r="D34" s="40" t="s">
        <v>183</v>
      </c>
      <c r="E34" s="40" t="s">
        <v>184</v>
      </c>
      <c r="F34" s="40" t="s">
        <v>20</v>
      </c>
      <c r="G34" s="40" t="s">
        <v>21</v>
      </c>
      <c r="H34" s="40" t="s">
        <v>96</v>
      </c>
      <c r="I34" s="40" t="s">
        <v>185</v>
      </c>
      <c r="J34" s="40" t="s">
        <v>186</v>
      </c>
      <c r="K34" s="40" t="s">
        <v>25</v>
      </c>
      <c r="L34" s="40" t="s">
        <v>187</v>
      </c>
      <c r="M34" s="40" t="s">
        <v>88</v>
      </c>
      <c r="N34" s="57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</row>
    <row r="35" s="28" customFormat="1" ht="33" customHeight="1" spans="1:239">
      <c r="A35" s="44"/>
      <c r="B35" s="45"/>
      <c r="C35" s="46"/>
      <c r="D35" s="40" t="s">
        <v>188</v>
      </c>
      <c r="E35" s="40" t="s">
        <v>189</v>
      </c>
      <c r="F35" s="40" t="s">
        <v>20</v>
      </c>
      <c r="G35" s="40" t="s">
        <v>38</v>
      </c>
      <c r="H35" s="40" t="s">
        <v>190</v>
      </c>
      <c r="I35" s="40" t="s">
        <v>101</v>
      </c>
      <c r="J35" s="40" t="s">
        <v>186</v>
      </c>
      <c r="K35" s="40" t="s">
        <v>41</v>
      </c>
      <c r="L35" s="40" t="s">
        <v>186</v>
      </c>
      <c r="M35" s="40" t="s">
        <v>93</v>
      </c>
      <c r="N35" s="57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</row>
    <row r="36" s="28" customFormat="1" ht="33" customHeight="1" spans="1:239">
      <c r="A36" s="44"/>
      <c r="B36" s="45"/>
      <c r="C36" s="46"/>
      <c r="D36" s="40" t="s">
        <v>191</v>
      </c>
      <c r="E36" s="40" t="s">
        <v>192</v>
      </c>
      <c r="F36" s="40" t="s">
        <v>20</v>
      </c>
      <c r="G36" s="40" t="s">
        <v>21</v>
      </c>
      <c r="H36" s="40" t="s">
        <v>193</v>
      </c>
      <c r="I36" s="40" t="s">
        <v>68</v>
      </c>
      <c r="J36" s="40" t="s">
        <v>194</v>
      </c>
      <c r="K36" s="40" t="s">
        <v>25</v>
      </c>
      <c r="L36" s="40" t="s">
        <v>98</v>
      </c>
      <c r="M36" s="40" t="s">
        <v>195</v>
      </c>
      <c r="N36" s="57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</row>
    <row r="37" s="28" customFormat="1" ht="33" customHeight="1" spans="1:239">
      <c r="A37" s="44"/>
      <c r="B37" s="45"/>
      <c r="C37" s="46"/>
      <c r="D37" s="40" t="s">
        <v>196</v>
      </c>
      <c r="E37" s="40" t="s">
        <v>197</v>
      </c>
      <c r="F37" s="40" t="s">
        <v>20</v>
      </c>
      <c r="G37" s="40" t="s">
        <v>38</v>
      </c>
      <c r="H37" s="40" t="s">
        <v>39</v>
      </c>
      <c r="I37" s="40" t="s">
        <v>198</v>
      </c>
      <c r="J37" s="40" t="s">
        <v>199</v>
      </c>
      <c r="K37" s="40" t="s">
        <v>41</v>
      </c>
      <c r="L37" s="40" t="s">
        <v>199</v>
      </c>
      <c r="M37" s="40" t="s">
        <v>118</v>
      </c>
      <c r="N37" s="57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</row>
    <row r="38" s="28" customFormat="1" ht="33" customHeight="1" spans="1:239">
      <c r="A38" s="44"/>
      <c r="B38" s="45"/>
      <c r="C38" s="46"/>
      <c r="D38" s="40" t="s">
        <v>200</v>
      </c>
      <c r="E38" s="40" t="s">
        <v>201</v>
      </c>
      <c r="F38" s="40" t="s">
        <v>20</v>
      </c>
      <c r="G38" s="40" t="s">
        <v>21</v>
      </c>
      <c r="H38" s="40" t="s">
        <v>96</v>
      </c>
      <c r="I38" s="40" t="s">
        <v>202</v>
      </c>
      <c r="J38" s="40" t="s">
        <v>203</v>
      </c>
      <c r="K38" s="40" t="s">
        <v>25</v>
      </c>
      <c r="L38" s="40" t="s">
        <v>103</v>
      </c>
      <c r="M38" s="40" t="s">
        <v>129</v>
      </c>
      <c r="N38" s="57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</row>
    <row r="39" s="28" customFormat="1" ht="33" customHeight="1" spans="1:239">
      <c r="A39" s="44"/>
      <c r="B39" s="45"/>
      <c r="C39" s="46"/>
      <c r="D39" s="40" t="s">
        <v>204</v>
      </c>
      <c r="E39" s="40" t="s">
        <v>205</v>
      </c>
      <c r="F39" s="40" t="s">
        <v>20</v>
      </c>
      <c r="G39" s="40" t="s">
        <v>21</v>
      </c>
      <c r="H39" s="40" t="s">
        <v>206</v>
      </c>
      <c r="I39" s="40" t="s">
        <v>68</v>
      </c>
      <c r="J39" s="40" t="s">
        <v>203</v>
      </c>
      <c r="K39" s="40" t="s">
        <v>25</v>
      </c>
      <c r="L39" s="40" t="s">
        <v>103</v>
      </c>
      <c r="M39" s="40" t="s">
        <v>129</v>
      </c>
      <c r="N39" s="57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</row>
    <row r="40" s="28" customFormat="1" ht="33" customHeight="1" spans="1:239">
      <c r="A40" s="44"/>
      <c r="B40" s="45"/>
      <c r="C40" s="46"/>
      <c r="D40" s="40" t="s">
        <v>207</v>
      </c>
      <c r="E40" s="40" t="s">
        <v>208</v>
      </c>
      <c r="F40" s="40" t="s">
        <v>20</v>
      </c>
      <c r="G40" s="40" t="s">
        <v>38</v>
      </c>
      <c r="H40" s="40" t="s">
        <v>50</v>
      </c>
      <c r="I40" s="40" t="s">
        <v>209</v>
      </c>
      <c r="J40" s="40" t="s">
        <v>203</v>
      </c>
      <c r="K40" s="40" t="s">
        <v>41</v>
      </c>
      <c r="L40" s="40" t="s">
        <v>203</v>
      </c>
      <c r="M40" s="40" t="s">
        <v>136</v>
      </c>
      <c r="N40" s="57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</row>
    <row r="41" s="28" customFormat="1" ht="33" customHeight="1" spans="1:239">
      <c r="A41" s="44"/>
      <c r="B41" s="45"/>
      <c r="C41" s="46"/>
      <c r="D41" s="40" t="s">
        <v>210</v>
      </c>
      <c r="E41" s="40" t="s">
        <v>211</v>
      </c>
      <c r="F41" s="40" t="s">
        <v>20</v>
      </c>
      <c r="G41" s="40" t="s">
        <v>38</v>
      </c>
      <c r="H41" s="40" t="s">
        <v>108</v>
      </c>
      <c r="I41" s="40" t="s">
        <v>212</v>
      </c>
      <c r="J41" s="40" t="s">
        <v>213</v>
      </c>
      <c r="K41" s="40" t="s">
        <v>41</v>
      </c>
      <c r="L41" s="40" t="s">
        <v>213</v>
      </c>
      <c r="M41" s="40">
        <v>20</v>
      </c>
      <c r="N41" s="57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</row>
    <row r="42" s="28" customFormat="1" ht="33" customHeight="1" spans="1:239">
      <c r="A42" s="44"/>
      <c r="B42" s="45"/>
      <c r="C42" s="46"/>
      <c r="D42" s="40" t="s">
        <v>214</v>
      </c>
      <c r="E42" s="40" t="s">
        <v>215</v>
      </c>
      <c r="F42" s="40" t="s">
        <v>20</v>
      </c>
      <c r="G42" s="40" t="s">
        <v>38</v>
      </c>
      <c r="H42" s="40" t="s">
        <v>180</v>
      </c>
      <c r="I42" s="40" t="s">
        <v>146</v>
      </c>
      <c r="J42" s="40" t="s">
        <v>116</v>
      </c>
      <c r="K42" s="40" t="s">
        <v>41</v>
      </c>
      <c r="L42" s="40" t="s">
        <v>116</v>
      </c>
      <c r="M42" s="40">
        <v>21</v>
      </c>
      <c r="N42" s="57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</row>
    <row r="43" s="28" customFormat="1" ht="33" customHeight="1" spans="1:239">
      <c r="A43" s="44"/>
      <c r="B43" s="45"/>
      <c r="C43" s="46"/>
      <c r="D43" s="40" t="s">
        <v>216</v>
      </c>
      <c r="E43" s="40" t="s">
        <v>217</v>
      </c>
      <c r="F43" s="40" t="s">
        <v>20</v>
      </c>
      <c r="G43" s="40" t="s">
        <v>21</v>
      </c>
      <c r="H43" s="40" t="s">
        <v>101</v>
      </c>
      <c r="I43" s="40" t="s">
        <v>133</v>
      </c>
      <c r="J43" s="40" t="s">
        <v>218</v>
      </c>
      <c r="K43" s="40" t="s">
        <v>25</v>
      </c>
      <c r="L43" s="40" t="s">
        <v>219</v>
      </c>
      <c r="M43" s="40">
        <v>22</v>
      </c>
      <c r="N43" s="57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</row>
    <row r="44" s="28" customFormat="1" ht="33" customHeight="1" spans="1:239">
      <c r="A44" s="44"/>
      <c r="B44" s="45"/>
      <c r="C44" s="46"/>
      <c r="D44" s="40" t="s">
        <v>220</v>
      </c>
      <c r="E44" s="40" t="s">
        <v>221</v>
      </c>
      <c r="F44" s="40" t="s">
        <v>20</v>
      </c>
      <c r="G44" s="40" t="s">
        <v>21</v>
      </c>
      <c r="H44" s="40" t="s">
        <v>193</v>
      </c>
      <c r="I44" s="40" t="s">
        <v>222</v>
      </c>
      <c r="J44" s="40" t="s">
        <v>223</v>
      </c>
      <c r="K44" s="40" t="s">
        <v>25</v>
      </c>
      <c r="L44" s="40" t="s">
        <v>224</v>
      </c>
      <c r="M44" s="40">
        <v>23</v>
      </c>
      <c r="N44" s="57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</row>
    <row r="45" s="28" customFormat="1" ht="33" customHeight="1" spans="1:239">
      <c r="A45" s="44"/>
      <c r="B45" s="45"/>
      <c r="C45" s="46"/>
      <c r="D45" s="40" t="s">
        <v>225</v>
      </c>
      <c r="E45" s="40" t="s">
        <v>226</v>
      </c>
      <c r="F45" s="40" t="s">
        <v>20</v>
      </c>
      <c r="G45" s="40" t="s">
        <v>21</v>
      </c>
      <c r="H45" s="40" t="s">
        <v>177</v>
      </c>
      <c r="I45" s="40" t="s">
        <v>212</v>
      </c>
      <c r="J45" s="40" t="s">
        <v>227</v>
      </c>
      <c r="K45" s="40" t="s">
        <v>25</v>
      </c>
      <c r="L45" s="40" t="s">
        <v>228</v>
      </c>
      <c r="M45" s="40">
        <v>25</v>
      </c>
      <c r="N45" s="57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</row>
    <row r="46" s="28" customFormat="1" ht="33" customHeight="1" spans="1:239">
      <c r="A46" s="47"/>
      <c r="B46" s="48"/>
      <c r="C46" s="49"/>
      <c r="D46" s="40" t="s">
        <v>229</v>
      </c>
      <c r="E46" s="40" t="s">
        <v>230</v>
      </c>
      <c r="F46" s="40" t="s">
        <v>20</v>
      </c>
      <c r="G46" s="40" t="s">
        <v>21</v>
      </c>
      <c r="H46" s="40" t="s">
        <v>102</v>
      </c>
      <c r="I46" s="40" t="s">
        <v>145</v>
      </c>
      <c r="J46" s="40" t="s">
        <v>231</v>
      </c>
      <c r="K46" s="40" t="s">
        <v>25</v>
      </c>
      <c r="L46" s="40" t="s">
        <v>232</v>
      </c>
      <c r="M46" s="40">
        <v>26</v>
      </c>
      <c r="N46" s="58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</row>
    <row r="47" s="28" customFormat="1" ht="32" customHeight="1" spans="1:239">
      <c r="A47" s="38" t="s">
        <v>148</v>
      </c>
      <c r="B47" s="39" t="s">
        <v>233</v>
      </c>
      <c r="C47" s="40">
        <v>5</v>
      </c>
      <c r="D47" s="40" t="s">
        <v>234</v>
      </c>
      <c r="E47" s="40" t="s">
        <v>235</v>
      </c>
      <c r="F47" s="40" t="s">
        <v>20</v>
      </c>
      <c r="G47" s="40" t="s">
        <v>236</v>
      </c>
      <c r="H47" s="40" t="s">
        <v>237</v>
      </c>
      <c r="I47" s="40" t="s">
        <v>62</v>
      </c>
      <c r="J47" s="40" t="s">
        <v>238</v>
      </c>
      <c r="K47" s="40" t="s">
        <v>25</v>
      </c>
      <c r="L47" s="40" t="s">
        <v>239</v>
      </c>
      <c r="M47" s="40" t="s">
        <v>27</v>
      </c>
      <c r="N47" s="56" t="s">
        <v>240</v>
      </c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</row>
    <row r="48" s="28" customFormat="1" ht="32" customHeight="1" spans="1:239">
      <c r="A48" s="38"/>
      <c r="B48" s="50"/>
      <c r="C48" s="51"/>
      <c r="D48" s="40" t="s">
        <v>241</v>
      </c>
      <c r="E48" s="40" t="s">
        <v>242</v>
      </c>
      <c r="F48" s="40" t="s">
        <v>20</v>
      </c>
      <c r="G48" s="40" t="s">
        <v>21</v>
      </c>
      <c r="H48" s="40" t="s">
        <v>74</v>
      </c>
      <c r="I48" s="40" t="s">
        <v>243</v>
      </c>
      <c r="J48" s="40" t="s">
        <v>58</v>
      </c>
      <c r="K48" s="40" t="s">
        <v>25</v>
      </c>
      <c r="L48" s="40" t="s">
        <v>244</v>
      </c>
      <c r="M48" s="40" t="s">
        <v>25</v>
      </c>
      <c r="N48" s="57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</row>
    <row r="49" s="28" customFormat="1" ht="32" customHeight="1" spans="1:239">
      <c r="A49" s="38"/>
      <c r="B49" s="50"/>
      <c r="C49" s="51"/>
      <c r="D49" s="40" t="s">
        <v>245</v>
      </c>
      <c r="E49" s="40" t="s">
        <v>246</v>
      </c>
      <c r="F49" s="40" t="s">
        <v>20</v>
      </c>
      <c r="G49" s="40" t="s">
        <v>157</v>
      </c>
      <c r="H49" s="40" t="s">
        <v>67</v>
      </c>
      <c r="I49" s="40" t="s">
        <v>185</v>
      </c>
      <c r="J49" s="40" t="s">
        <v>70</v>
      </c>
      <c r="K49" s="40" t="s">
        <v>25</v>
      </c>
      <c r="L49" s="40" t="s">
        <v>170</v>
      </c>
      <c r="M49" s="40" t="s">
        <v>47</v>
      </c>
      <c r="N49" s="57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</row>
    <row r="50" s="28" customFormat="1" ht="32" customHeight="1" spans="1:239">
      <c r="A50" s="38"/>
      <c r="B50" s="50"/>
      <c r="C50" s="51"/>
      <c r="D50" s="40" t="s">
        <v>247</v>
      </c>
      <c r="E50" s="40" t="s">
        <v>248</v>
      </c>
      <c r="F50" s="40" t="s">
        <v>20</v>
      </c>
      <c r="G50" s="40" t="s">
        <v>21</v>
      </c>
      <c r="H50" s="40" t="s">
        <v>249</v>
      </c>
      <c r="I50" s="40" t="s">
        <v>209</v>
      </c>
      <c r="J50" s="40" t="s">
        <v>69</v>
      </c>
      <c r="K50" s="40" t="s">
        <v>25</v>
      </c>
      <c r="L50" s="40" t="s">
        <v>70</v>
      </c>
      <c r="M50" s="40" t="s">
        <v>53</v>
      </c>
      <c r="N50" s="57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</row>
    <row r="51" s="28" customFormat="1" ht="32" customHeight="1" spans="1:239">
      <c r="A51" s="38"/>
      <c r="B51" s="50"/>
      <c r="C51" s="51"/>
      <c r="D51" s="40" t="s">
        <v>250</v>
      </c>
      <c r="E51" s="40" t="s">
        <v>251</v>
      </c>
      <c r="F51" s="40" t="s">
        <v>20</v>
      </c>
      <c r="G51" s="40" t="s">
        <v>21</v>
      </c>
      <c r="H51" s="40" t="s">
        <v>249</v>
      </c>
      <c r="I51" s="40" t="s">
        <v>252</v>
      </c>
      <c r="J51" s="40" t="s">
        <v>104</v>
      </c>
      <c r="K51" s="40" t="s">
        <v>25</v>
      </c>
      <c r="L51" s="40" t="s">
        <v>186</v>
      </c>
      <c r="M51" s="40" t="s">
        <v>59</v>
      </c>
      <c r="N51" s="57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</row>
    <row r="52" s="28" customFormat="1" ht="32" customHeight="1" spans="1:239">
      <c r="A52" s="38"/>
      <c r="B52" s="50"/>
      <c r="C52" s="51"/>
      <c r="D52" s="40" t="s">
        <v>253</v>
      </c>
      <c r="E52" s="40" t="s">
        <v>254</v>
      </c>
      <c r="F52" s="40" t="s">
        <v>20</v>
      </c>
      <c r="G52" s="40" t="s">
        <v>21</v>
      </c>
      <c r="H52" s="40" t="s">
        <v>62</v>
      </c>
      <c r="I52" s="40" t="s">
        <v>173</v>
      </c>
      <c r="J52" s="40" t="s">
        <v>98</v>
      </c>
      <c r="K52" s="40" t="s">
        <v>25</v>
      </c>
      <c r="L52" s="40" t="s">
        <v>92</v>
      </c>
      <c r="M52" s="40" t="s">
        <v>64</v>
      </c>
      <c r="N52" s="57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</row>
    <row r="53" s="28" customFormat="1" ht="32" customHeight="1" spans="1:239">
      <c r="A53" s="38"/>
      <c r="B53" s="50"/>
      <c r="C53" s="51"/>
      <c r="D53" s="40" t="s">
        <v>255</v>
      </c>
      <c r="E53" s="40" t="s">
        <v>256</v>
      </c>
      <c r="F53" s="40" t="s">
        <v>20</v>
      </c>
      <c r="G53" s="40" t="s">
        <v>21</v>
      </c>
      <c r="H53" s="40" t="s">
        <v>257</v>
      </c>
      <c r="I53" s="40" t="s">
        <v>97</v>
      </c>
      <c r="J53" s="40" t="s">
        <v>258</v>
      </c>
      <c r="K53" s="40" t="s">
        <v>25</v>
      </c>
      <c r="L53" s="40" t="s">
        <v>259</v>
      </c>
      <c r="M53" s="40" t="s">
        <v>71</v>
      </c>
      <c r="N53" s="57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</row>
    <row r="54" s="28" customFormat="1" ht="32" customHeight="1" spans="1:239">
      <c r="A54" s="38"/>
      <c r="B54" s="50"/>
      <c r="C54" s="51"/>
      <c r="D54" s="40" t="s">
        <v>260</v>
      </c>
      <c r="E54" s="40" t="s">
        <v>261</v>
      </c>
      <c r="F54" s="40" t="s">
        <v>20</v>
      </c>
      <c r="G54" s="40" t="s">
        <v>21</v>
      </c>
      <c r="H54" s="40" t="s">
        <v>32</v>
      </c>
      <c r="I54" s="40" t="s">
        <v>262</v>
      </c>
      <c r="J54" s="40" t="s">
        <v>263</v>
      </c>
      <c r="K54" s="40" t="s">
        <v>25</v>
      </c>
      <c r="L54" s="40" t="s">
        <v>264</v>
      </c>
      <c r="M54" s="40" t="s">
        <v>77</v>
      </c>
      <c r="N54" s="57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</row>
    <row r="55" s="28" customFormat="1" ht="32" customHeight="1" spans="1:239">
      <c r="A55" s="38"/>
      <c r="B55" s="50"/>
      <c r="C55" s="51"/>
      <c r="D55" s="40" t="s">
        <v>265</v>
      </c>
      <c r="E55" s="40" t="s">
        <v>266</v>
      </c>
      <c r="F55" s="40" t="s">
        <v>20</v>
      </c>
      <c r="G55" s="40" t="s">
        <v>21</v>
      </c>
      <c r="H55" s="40" t="s">
        <v>177</v>
      </c>
      <c r="I55" s="40" t="s">
        <v>146</v>
      </c>
      <c r="J55" s="40" t="s">
        <v>267</v>
      </c>
      <c r="K55" s="40" t="s">
        <v>25</v>
      </c>
      <c r="L55" s="40" t="s">
        <v>203</v>
      </c>
      <c r="M55" s="40" t="s">
        <v>82</v>
      </c>
      <c r="N55" s="57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</row>
    <row r="56" s="28" customFormat="1" ht="32" customHeight="1" spans="1:239">
      <c r="A56" s="38"/>
      <c r="B56" s="50"/>
      <c r="C56" s="51"/>
      <c r="D56" s="40" t="s">
        <v>268</v>
      </c>
      <c r="E56" s="40" t="s">
        <v>269</v>
      </c>
      <c r="F56" s="40" t="s">
        <v>113</v>
      </c>
      <c r="G56" s="40" t="s">
        <v>21</v>
      </c>
      <c r="H56" s="40" t="s">
        <v>74</v>
      </c>
      <c r="I56" s="40" t="s">
        <v>270</v>
      </c>
      <c r="J56" s="40" t="s">
        <v>271</v>
      </c>
      <c r="K56" s="40" t="s">
        <v>25</v>
      </c>
      <c r="L56" s="40" t="s">
        <v>272</v>
      </c>
      <c r="M56" s="40" t="s">
        <v>88</v>
      </c>
      <c r="N56" s="57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</row>
    <row r="57" s="28" customFormat="1" ht="32" customHeight="1" spans="1:239">
      <c r="A57" s="38"/>
      <c r="B57" s="50"/>
      <c r="C57" s="51"/>
      <c r="D57" s="40" t="s">
        <v>273</v>
      </c>
      <c r="E57" s="40" t="s">
        <v>274</v>
      </c>
      <c r="F57" s="40" t="s">
        <v>20</v>
      </c>
      <c r="G57" s="40" t="s">
        <v>21</v>
      </c>
      <c r="H57" s="40" t="s">
        <v>159</v>
      </c>
      <c r="I57" s="40" t="s">
        <v>115</v>
      </c>
      <c r="J57" s="40" t="s">
        <v>275</v>
      </c>
      <c r="K57" s="40" t="s">
        <v>25</v>
      </c>
      <c r="L57" s="40" t="s">
        <v>276</v>
      </c>
      <c r="M57" s="40" t="s">
        <v>93</v>
      </c>
      <c r="N57" s="57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</row>
    <row r="58" s="28" customFormat="1" ht="32" customHeight="1" spans="1:239">
      <c r="A58" s="38"/>
      <c r="B58" s="50"/>
      <c r="C58" s="51"/>
      <c r="D58" s="40" t="s">
        <v>277</v>
      </c>
      <c r="E58" s="40" t="s">
        <v>278</v>
      </c>
      <c r="F58" s="40" t="s">
        <v>20</v>
      </c>
      <c r="G58" s="40" t="s">
        <v>38</v>
      </c>
      <c r="H58" s="40" t="s">
        <v>279</v>
      </c>
      <c r="I58" s="40" t="s">
        <v>280</v>
      </c>
      <c r="J58" s="40" t="s">
        <v>281</v>
      </c>
      <c r="K58" s="40" t="s">
        <v>41</v>
      </c>
      <c r="L58" s="40" t="s">
        <v>281</v>
      </c>
      <c r="M58" s="40" t="s">
        <v>105</v>
      </c>
      <c r="N58" s="58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</row>
    <row r="59" s="28" customFormat="1" ht="32" customHeight="1" spans="1:239">
      <c r="A59" s="38" t="s">
        <v>148</v>
      </c>
      <c r="B59" s="39" t="s">
        <v>282</v>
      </c>
      <c r="C59" s="40">
        <v>6</v>
      </c>
      <c r="D59" s="40" t="s">
        <v>283</v>
      </c>
      <c r="E59" s="40" t="s">
        <v>284</v>
      </c>
      <c r="F59" s="40" t="s">
        <v>20</v>
      </c>
      <c r="G59" s="40" t="s">
        <v>21</v>
      </c>
      <c r="H59" s="40" t="s">
        <v>167</v>
      </c>
      <c r="I59" s="40" t="s">
        <v>285</v>
      </c>
      <c r="J59" s="40" t="s">
        <v>286</v>
      </c>
      <c r="K59" s="40" t="s">
        <v>25</v>
      </c>
      <c r="L59" s="40" t="s">
        <v>287</v>
      </c>
      <c r="M59" s="40" t="s">
        <v>27</v>
      </c>
      <c r="N59" s="56" t="s">
        <v>288</v>
      </c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</row>
    <row r="60" s="28" customFormat="1" ht="32" customHeight="1" spans="1:239">
      <c r="A60" s="38"/>
      <c r="B60" s="39"/>
      <c r="C60" s="40"/>
      <c r="D60" s="40" t="s">
        <v>289</v>
      </c>
      <c r="E60" s="40" t="s">
        <v>290</v>
      </c>
      <c r="F60" s="40" t="s">
        <v>113</v>
      </c>
      <c r="G60" s="40" t="s">
        <v>38</v>
      </c>
      <c r="H60" s="40" t="s">
        <v>291</v>
      </c>
      <c r="I60" s="40" t="s">
        <v>292</v>
      </c>
      <c r="J60" s="40" t="s">
        <v>293</v>
      </c>
      <c r="K60" s="40" t="s">
        <v>41</v>
      </c>
      <c r="L60" s="40" t="s">
        <v>293</v>
      </c>
      <c r="M60" s="40" t="s">
        <v>35</v>
      </c>
      <c r="N60" s="57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</row>
    <row r="61" s="28" customFormat="1" ht="32" customHeight="1" spans="1:239">
      <c r="A61" s="38"/>
      <c r="B61" s="39"/>
      <c r="C61" s="40"/>
      <c r="D61" s="40" t="s">
        <v>294</v>
      </c>
      <c r="E61" s="40" t="s">
        <v>295</v>
      </c>
      <c r="F61" s="40" t="s">
        <v>20</v>
      </c>
      <c r="G61" s="40" t="s">
        <v>21</v>
      </c>
      <c r="H61" s="40" t="s">
        <v>291</v>
      </c>
      <c r="I61" s="40" t="s">
        <v>193</v>
      </c>
      <c r="J61" s="40" t="s">
        <v>296</v>
      </c>
      <c r="K61" s="40" t="s">
        <v>25</v>
      </c>
      <c r="L61" s="40" t="s">
        <v>297</v>
      </c>
      <c r="M61" s="40" t="s">
        <v>25</v>
      </c>
      <c r="N61" s="57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</row>
    <row r="62" s="28" customFormat="1" ht="32" customHeight="1" spans="1:239">
      <c r="A62" s="38"/>
      <c r="B62" s="39"/>
      <c r="C62" s="40"/>
      <c r="D62" s="40" t="s">
        <v>298</v>
      </c>
      <c r="E62" s="40" t="s">
        <v>299</v>
      </c>
      <c r="F62" s="40" t="s">
        <v>20</v>
      </c>
      <c r="G62" s="40" t="s">
        <v>38</v>
      </c>
      <c r="H62" s="40" t="s">
        <v>300</v>
      </c>
      <c r="I62" s="40" t="s">
        <v>31</v>
      </c>
      <c r="J62" s="40" t="s">
        <v>301</v>
      </c>
      <c r="K62" s="40" t="s">
        <v>41</v>
      </c>
      <c r="L62" s="40" t="s">
        <v>301</v>
      </c>
      <c r="M62" s="40" t="s">
        <v>47</v>
      </c>
      <c r="N62" s="57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</row>
    <row r="63" s="28" customFormat="1" ht="32" customHeight="1" spans="1:239">
      <c r="A63" s="38"/>
      <c r="B63" s="39"/>
      <c r="C63" s="40"/>
      <c r="D63" s="40" t="s">
        <v>302</v>
      </c>
      <c r="E63" s="40" t="s">
        <v>303</v>
      </c>
      <c r="F63" s="40" t="s">
        <v>20</v>
      </c>
      <c r="G63" s="40" t="s">
        <v>21</v>
      </c>
      <c r="H63" s="40" t="s">
        <v>23</v>
      </c>
      <c r="I63" s="40" t="s">
        <v>114</v>
      </c>
      <c r="J63" s="40" t="s">
        <v>238</v>
      </c>
      <c r="K63" s="40" t="s">
        <v>25</v>
      </c>
      <c r="L63" s="40" t="s">
        <v>239</v>
      </c>
      <c r="M63" s="40" t="s">
        <v>53</v>
      </c>
      <c r="N63" s="57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</row>
    <row r="64" s="28" customFormat="1" ht="32" customHeight="1" spans="1:239">
      <c r="A64" s="38"/>
      <c r="B64" s="39"/>
      <c r="C64" s="40"/>
      <c r="D64" s="40" t="s">
        <v>304</v>
      </c>
      <c r="E64" s="40" t="s">
        <v>305</v>
      </c>
      <c r="F64" s="40" t="s">
        <v>20</v>
      </c>
      <c r="G64" s="40" t="s">
        <v>21</v>
      </c>
      <c r="H64" s="40" t="s">
        <v>292</v>
      </c>
      <c r="I64" s="40" t="s">
        <v>206</v>
      </c>
      <c r="J64" s="40" t="s">
        <v>306</v>
      </c>
      <c r="K64" s="40" t="s">
        <v>25</v>
      </c>
      <c r="L64" s="40" t="s">
        <v>307</v>
      </c>
      <c r="M64" s="40" t="s">
        <v>59</v>
      </c>
      <c r="N64" s="57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</row>
    <row r="65" s="28" customFormat="1" ht="32" customHeight="1" spans="1:239">
      <c r="A65" s="38"/>
      <c r="B65" s="39"/>
      <c r="C65" s="40"/>
      <c r="D65" s="40" t="s">
        <v>308</v>
      </c>
      <c r="E65" s="40" t="s">
        <v>309</v>
      </c>
      <c r="F65" s="40" t="s">
        <v>113</v>
      </c>
      <c r="G65" s="40" t="s">
        <v>310</v>
      </c>
      <c r="H65" s="40" t="s">
        <v>67</v>
      </c>
      <c r="I65" s="40" t="s">
        <v>185</v>
      </c>
      <c r="J65" s="40" t="s">
        <v>70</v>
      </c>
      <c r="K65" s="40" t="s">
        <v>25</v>
      </c>
      <c r="L65" s="40" t="s">
        <v>170</v>
      </c>
      <c r="M65" s="40" t="s">
        <v>71</v>
      </c>
      <c r="N65" s="57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</row>
    <row r="66" s="28" customFormat="1" ht="32" customHeight="1" spans="1:239">
      <c r="A66" s="38"/>
      <c r="B66" s="39"/>
      <c r="C66" s="40"/>
      <c r="D66" s="40" t="s">
        <v>311</v>
      </c>
      <c r="E66" s="40" t="s">
        <v>312</v>
      </c>
      <c r="F66" s="40" t="s">
        <v>20</v>
      </c>
      <c r="G66" s="40" t="s">
        <v>21</v>
      </c>
      <c r="H66" s="40" t="s">
        <v>313</v>
      </c>
      <c r="I66" s="40" t="s">
        <v>102</v>
      </c>
      <c r="J66" s="40" t="s">
        <v>70</v>
      </c>
      <c r="K66" s="40" t="s">
        <v>25</v>
      </c>
      <c r="L66" s="40" t="s">
        <v>170</v>
      </c>
      <c r="M66" s="40" t="s">
        <v>71</v>
      </c>
      <c r="N66" s="57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</row>
    <row r="67" s="28" customFormat="1" ht="32" customHeight="1" spans="1:239">
      <c r="A67" s="38"/>
      <c r="B67" s="39"/>
      <c r="C67" s="40"/>
      <c r="D67" s="40" t="s">
        <v>314</v>
      </c>
      <c r="E67" s="40" t="s">
        <v>315</v>
      </c>
      <c r="F67" s="40" t="s">
        <v>20</v>
      </c>
      <c r="G67" s="40" t="s">
        <v>21</v>
      </c>
      <c r="H67" s="40" t="s">
        <v>108</v>
      </c>
      <c r="I67" s="40" t="s">
        <v>62</v>
      </c>
      <c r="J67" s="40" t="s">
        <v>76</v>
      </c>
      <c r="K67" s="40" t="s">
        <v>25</v>
      </c>
      <c r="L67" s="40" t="s">
        <v>174</v>
      </c>
      <c r="M67" s="40" t="s">
        <v>77</v>
      </c>
      <c r="N67" s="57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</row>
    <row r="68" s="28" customFormat="1" ht="32" customHeight="1" spans="1:239">
      <c r="A68" s="38"/>
      <c r="B68" s="39"/>
      <c r="C68" s="40"/>
      <c r="D68" s="40" t="s">
        <v>316</v>
      </c>
      <c r="E68" s="40" t="s">
        <v>317</v>
      </c>
      <c r="F68" s="40" t="s">
        <v>20</v>
      </c>
      <c r="G68" s="40" t="s">
        <v>21</v>
      </c>
      <c r="H68" s="40" t="s">
        <v>80</v>
      </c>
      <c r="I68" s="40" t="s">
        <v>318</v>
      </c>
      <c r="J68" s="40" t="s">
        <v>57</v>
      </c>
      <c r="K68" s="40" t="s">
        <v>25</v>
      </c>
      <c r="L68" s="40" t="s">
        <v>58</v>
      </c>
      <c r="M68" s="40" t="s">
        <v>82</v>
      </c>
      <c r="N68" s="57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</row>
    <row r="69" s="28" customFormat="1" ht="32" customHeight="1" spans="1:239">
      <c r="A69" s="38"/>
      <c r="B69" s="39"/>
      <c r="C69" s="40"/>
      <c r="D69" s="40" t="s">
        <v>319</v>
      </c>
      <c r="E69" s="40" t="s">
        <v>320</v>
      </c>
      <c r="F69" s="40" t="s">
        <v>113</v>
      </c>
      <c r="G69" s="40" t="s">
        <v>38</v>
      </c>
      <c r="H69" s="40" t="s">
        <v>23</v>
      </c>
      <c r="I69" s="40" t="s">
        <v>180</v>
      </c>
      <c r="J69" s="40" t="s">
        <v>76</v>
      </c>
      <c r="K69" s="40" t="s">
        <v>41</v>
      </c>
      <c r="L69" s="40" t="s">
        <v>76</v>
      </c>
      <c r="M69" s="40" t="s">
        <v>88</v>
      </c>
      <c r="N69" s="57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</row>
    <row r="70" s="28" customFormat="1" ht="32" customHeight="1" spans="1:239">
      <c r="A70" s="38"/>
      <c r="B70" s="39"/>
      <c r="C70" s="40"/>
      <c r="D70" s="40" t="s">
        <v>321</v>
      </c>
      <c r="E70" s="40" t="s">
        <v>322</v>
      </c>
      <c r="F70" s="40" t="s">
        <v>20</v>
      </c>
      <c r="G70" s="40" t="s">
        <v>236</v>
      </c>
      <c r="H70" s="40" t="s">
        <v>39</v>
      </c>
      <c r="I70" s="40" t="s">
        <v>159</v>
      </c>
      <c r="J70" s="40" t="s">
        <v>323</v>
      </c>
      <c r="K70" s="40" t="s">
        <v>25</v>
      </c>
      <c r="L70" s="40" t="s">
        <v>57</v>
      </c>
      <c r="M70" s="40" t="s">
        <v>105</v>
      </c>
      <c r="N70" s="57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</row>
    <row r="71" s="28" customFormat="1" ht="32" customHeight="1" spans="1:239">
      <c r="A71" s="38"/>
      <c r="B71" s="39"/>
      <c r="C71" s="40"/>
      <c r="D71" s="40" t="s">
        <v>324</v>
      </c>
      <c r="E71" s="40" t="s">
        <v>325</v>
      </c>
      <c r="F71" s="40" t="s">
        <v>20</v>
      </c>
      <c r="G71" s="40" t="s">
        <v>21</v>
      </c>
      <c r="H71" s="40" t="s">
        <v>80</v>
      </c>
      <c r="I71" s="40" t="s">
        <v>68</v>
      </c>
      <c r="J71" s="40" t="s">
        <v>326</v>
      </c>
      <c r="K71" s="40" t="s">
        <v>25</v>
      </c>
      <c r="L71" s="40" t="s">
        <v>327</v>
      </c>
      <c r="M71" s="40" t="s">
        <v>110</v>
      </c>
      <c r="N71" s="57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</row>
    <row r="72" s="28" customFormat="1" ht="32" customHeight="1" spans="1:239">
      <c r="A72" s="38"/>
      <c r="B72" s="39"/>
      <c r="C72" s="40"/>
      <c r="D72" s="40" t="s">
        <v>328</v>
      </c>
      <c r="E72" s="40" t="s">
        <v>329</v>
      </c>
      <c r="F72" s="40" t="s">
        <v>20</v>
      </c>
      <c r="G72" s="40" t="s">
        <v>21</v>
      </c>
      <c r="H72" s="40" t="s">
        <v>40</v>
      </c>
      <c r="I72" s="40" t="s">
        <v>330</v>
      </c>
      <c r="J72" s="40" t="s">
        <v>109</v>
      </c>
      <c r="K72" s="40" t="s">
        <v>25</v>
      </c>
      <c r="L72" s="40" t="s">
        <v>326</v>
      </c>
      <c r="M72" s="40" t="s">
        <v>118</v>
      </c>
      <c r="N72" s="57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</row>
    <row r="73" s="28" customFormat="1" ht="32" customHeight="1" spans="1:239">
      <c r="A73" s="38"/>
      <c r="B73" s="39"/>
      <c r="C73" s="40"/>
      <c r="D73" s="40" t="s">
        <v>331</v>
      </c>
      <c r="E73" s="40" t="s">
        <v>332</v>
      </c>
      <c r="F73" s="40" t="s">
        <v>20</v>
      </c>
      <c r="G73" s="40" t="s">
        <v>21</v>
      </c>
      <c r="H73" s="40" t="s">
        <v>108</v>
      </c>
      <c r="I73" s="40" t="s">
        <v>68</v>
      </c>
      <c r="J73" s="40" t="s">
        <v>109</v>
      </c>
      <c r="K73" s="40" t="s">
        <v>25</v>
      </c>
      <c r="L73" s="40" t="s">
        <v>326</v>
      </c>
      <c r="M73" s="40" t="s">
        <v>118</v>
      </c>
      <c r="N73" s="57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</row>
    <row r="74" s="28" customFormat="1" ht="32" customHeight="1" spans="1:239">
      <c r="A74" s="38"/>
      <c r="B74" s="39"/>
      <c r="C74" s="40"/>
      <c r="D74" s="40" t="s">
        <v>333</v>
      </c>
      <c r="E74" s="40" t="s">
        <v>334</v>
      </c>
      <c r="F74" s="40" t="s">
        <v>113</v>
      </c>
      <c r="G74" s="40" t="s">
        <v>21</v>
      </c>
      <c r="H74" s="40" t="s">
        <v>121</v>
      </c>
      <c r="I74" s="40" t="s">
        <v>146</v>
      </c>
      <c r="J74" s="40" t="s">
        <v>109</v>
      </c>
      <c r="K74" s="40" t="s">
        <v>25</v>
      </c>
      <c r="L74" s="40" t="s">
        <v>326</v>
      </c>
      <c r="M74" s="40" t="s">
        <v>118</v>
      </c>
      <c r="N74" s="57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</row>
    <row r="75" s="28" customFormat="1" ht="32" customHeight="1" spans="1:239">
      <c r="A75" s="38"/>
      <c r="B75" s="39"/>
      <c r="C75" s="40"/>
      <c r="D75" s="40" t="s">
        <v>335</v>
      </c>
      <c r="E75" s="40" t="s">
        <v>336</v>
      </c>
      <c r="F75" s="40" t="s">
        <v>113</v>
      </c>
      <c r="G75" s="40" t="s">
        <v>38</v>
      </c>
      <c r="H75" s="40" t="s">
        <v>114</v>
      </c>
      <c r="I75" s="40" t="s">
        <v>159</v>
      </c>
      <c r="J75" s="40" t="s">
        <v>326</v>
      </c>
      <c r="K75" s="40" t="s">
        <v>41</v>
      </c>
      <c r="L75" s="40" t="s">
        <v>326</v>
      </c>
      <c r="M75" s="40" t="s">
        <v>118</v>
      </c>
      <c r="N75" s="57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</row>
    <row r="76" s="28" customFormat="1" ht="32" customHeight="1" spans="1:239">
      <c r="A76" s="38"/>
      <c r="B76" s="39"/>
      <c r="C76" s="40"/>
      <c r="D76" s="40" t="s">
        <v>337</v>
      </c>
      <c r="E76" s="40" t="s">
        <v>338</v>
      </c>
      <c r="F76" s="40" t="s">
        <v>20</v>
      </c>
      <c r="G76" s="40" t="s">
        <v>38</v>
      </c>
      <c r="H76" s="40" t="s">
        <v>96</v>
      </c>
      <c r="I76" s="40" t="s">
        <v>146</v>
      </c>
      <c r="J76" s="40" t="s">
        <v>339</v>
      </c>
      <c r="K76" s="40" t="s">
        <v>41</v>
      </c>
      <c r="L76" s="40" t="s">
        <v>339</v>
      </c>
      <c r="M76" s="40">
        <v>18</v>
      </c>
      <c r="N76" s="57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</row>
    <row r="77" s="28" customFormat="1" ht="32" customHeight="1" spans="1:239">
      <c r="A77" s="38"/>
      <c r="B77" s="39"/>
      <c r="C77" s="40"/>
      <c r="D77" s="40" t="s">
        <v>340</v>
      </c>
      <c r="E77" s="40" t="s">
        <v>341</v>
      </c>
      <c r="F77" s="40" t="s">
        <v>20</v>
      </c>
      <c r="G77" s="40" t="s">
        <v>236</v>
      </c>
      <c r="H77" s="40" t="s">
        <v>342</v>
      </c>
      <c r="I77" s="40" t="s">
        <v>185</v>
      </c>
      <c r="J77" s="40" t="s">
        <v>259</v>
      </c>
      <c r="K77" s="40" t="s">
        <v>25</v>
      </c>
      <c r="L77" s="40" t="s">
        <v>339</v>
      </c>
      <c r="M77" s="40">
        <v>18</v>
      </c>
      <c r="N77" s="58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</row>
    <row r="78" s="28" customFormat="1" ht="32" customHeight="1" spans="1:239">
      <c r="A78" s="44" t="s">
        <v>148</v>
      </c>
      <c r="B78" s="45" t="s">
        <v>343</v>
      </c>
      <c r="C78" s="46">
        <v>2</v>
      </c>
      <c r="D78" s="40" t="s">
        <v>344</v>
      </c>
      <c r="E78" s="40" t="s">
        <v>345</v>
      </c>
      <c r="F78" s="40" t="s">
        <v>20</v>
      </c>
      <c r="G78" s="40" t="s">
        <v>21</v>
      </c>
      <c r="H78" s="40" t="s">
        <v>74</v>
      </c>
      <c r="I78" s="40" t="s">
        <v>145</v>
      </c>
      <c r="J78" s="40" t="s">
        <v>219</v>
      </c>
      <c r="K78" s="40" t="s">
        <v>25</v>
      </c>
      <c r="L78" s="40" t="s">
        <v>213</v>
      </c>
      <c r="M78" s="40" t="s">
        <v>47</v>
      </c>
      <c r="N78" s="45" t="s">
        <v>346</v>
      </c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</row>
    <row r="79" s="28" customFormat="1" ht="32" customHeight="1" spans="1:239">
      <c r="A79" s="44"/>
      <c r="B79" s="45"/>
      <c r="C79" s="46"/>
      <c r="D79" s="40" t="s">
        <v>347</v>
      </c>
      <c r="E79" s="40" t="s">
        <v>348</v>
      </c>
      <c r="F79" s="40" t="s">
        <v>20</v>
      </c>
      <c r="G79" s="40" t="s">
        <v>21</v>
      </c>
      <c r="H79" s="40" t="s">
        <v>177</v>
      </c>
      <c r="I79" s="40" t="s">
        <v>97</v>
      </c>
      <c r="J79" s="40" t="s">
        <v>271</v>
      </c>
      <c r="K79" s="40" t="s">
        <v>25</v>
      </c>
      <c r="L79" s="40" t="s">
        <v>272</v>
      </c>
      <c r="M79" s="40" t="s">
        <v>53</v>
      </c>
      <c r="N79" s="45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</row>
    <row r="80" s="28" customFormat="1" ht="32" customHeight="1" spans="1:239">
      <c r="A80" s="44"/>
      <c r="B80" s="45"/>
      <c r="C80" s="46"/>
      <c r="D80" s="40" t="s">
        <v>349</v>
      </c>
      <c r="E80" s="40" t="s">
        <v>350</v>
      </c>
      <c r="F80" s="40" t="s">
        <v>20</v>
      </c>
      <c r="G80" s="40" t="s">
        <v>21</v>
      </c>
      <c r="H80" s="40" t="s">
        <v>351</v>
      </c>
      <c r="I80" s="40" t="s">
        <v>97</v>
      </c>
      <c r="J80" s="40" t="s">
        <v>127</v>
      </c>
      <c r="K80" s="40" t="s">
        <v>25</v>
      </c>
      <c r="L80" s="40" t="s">
        <v>128</v>
      </c>
      <c r="M80" s="40" t="s">
        <v>59</v>
      </c>
      <c r="N80" s="45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</row>
    <row r="81" s="28" customFormat="1" ht="32" customHeight="1" spans="1:239">
      <c r="A81" s="44"/>
      <c r="B81" s="45"/>
      <c r="C81" s="46"/>
      <c r="D81" s="40" t="s">
        <v>352</v>
      </c>
      <c r="E81" s="40" t="s">
        <v>353</v>
      </c>
      <c r="F81" s="40" t="s">
        <v>20</v>
      </c>
      <c r="G81" s="40" t="s">
        <v>21</v>
      </c>
      <c r="H81" s="40" t="s">
        <v>125</v>
      </c>
      <c r="I81" s="40" t="s">
        <v>212</v>
      </c>
      <c r="J81" s="40" t="s">
        <v>228</v>
      </c>
      <c r="K81" s="40" t="s">
        <v>25</v>
      </c>
      <c r="L81" s="40" t="s">
        <v>354</v>
      </c>
      <c r="M81" s="40">
        <v>7</v>
      </c>
      <c r="N81" s="45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</row>
    <row r="82" s="28" customFormat="1" ht="32" customHeight="1" spans="1:239">
      <c r="A82" s="44"/>
      <c r="B82" s="45"/>
      <c r="C82" s="46"/>
      <c r="D82" s="40" t="s">
        <v>355</v>
      </c>
      <c r="E82" s="40" t="s">
        <v>356</v>
      </c>
      <c r="F82" s="40" t="s">
        <v>20</v>
      </c>
      <c r="G82" s="40" t="s">
        <v>21</v>
      </c>
      <c r="H82" s="40" t="s">
        <v>357</v>
      </c>
      <c r="I82" s="40" t="s">
        <v>202</v>
      </c>
      <c r="J82" s="40" t="s">
        <v>358</v>
      </c>
      <c r="K82" s="40" t="s">
        <v>25</v>
      </c>
      <c r="L82" s="40" t="s">
        <v>218</v>
      </c>
      <c r="M82" s="40">
        <v>8</v>
      </c>
      <c r="N82" s="45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</row>
    <row r="83" s="28" customFormat="1" ht="32" customHeight="1" spans="1:239">
      <c r="A83" s="44"/>
      <c r="B83" s="45"/>
      <c r="C83" s="46"/>
      <c r="D83" s="40" t="s">
        <v>359</v>
      </c>
      <c r="E83" s="64" t="s">
        <v>360</v>
      </c>
      <c r="F83" s="59" t="s">
        <v>20</v>
      </c>
      <c r="G83" s="59" t="s">
        <v>21</v>
      </c>
      <c r="H83" s="59" t="s">
        <v>97</v>
      </c>
      <c r="I83" s="59" t="s">
        <v>126</v>
      </c>
      <c r="J83" s="59" t="s">
        <v>361</v>
      </c>
      <c r="K83" s="59" t="s">
        <v>25</v>
      </c>
      <c r="L83" s="59" t="s">
        <v>140</v>
      </c>
      <c r="M83" s="40">
        <v>9</v>
      </c>
      <c r="N83" s="45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</row>
    <row r="84" s="28" customFormat="1" ht="32" customHeight="1" spans="1:239">
      <c r="A84" s="41" t="s">
        <v>148</v>
      </c>
      <c r="B84" s="42" t="s">
        <v>362</v>
      </c>
      <c r="C84" s="43">
        <v>2</v>
      </c>
      <c r="D84" s="40" t="s">
        <v>363</v>
      </c>
      <c r="E84" s="40" t="s">
        <v>364</v>
      </c>
      <c r="F84" s="40" t="s">
        <v>113</v>
      </c>
      <c r="G84" s="40" t="s">
        <v>21</v>
      </c>
      <c r="H84" s="40" t="s">
        <v>249</v>
      </c>
      <c r="I84" s="40" t="s">
        <v>31</v>
      </c>
      <c r="J84" s="40" t="s">
        <v>365</v>
      </c>
      <c r="K84" s="40" t="s">
        <v>25</v>
      </c>
      <c r="L84" s="40" t="s">
        <v>153</v>
      </c>
      <c r="M84" s="40" t="s">
        <v>27</v>
      </c>
      <c r="N84" s="56" t="s">
        <v>366</v>
      </c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</row>
    <row r="85" s="28" customFormat="1" ht="32" customHeight="1" spans="1:239">
      <c r="A85" s="44"/>
      <c r="B85" s="45"/>
      <c r="C85" s="46"/>
      <c r="D85" s="40" t="s">
        <v>367</v>
      </c>
      <c r="E85" s="40" t="s">
        <v>368</v>
      </c>
      <c r="F85" s="40" t="s">
        <v>113</v>
      </c>
      <c r="G85" s="40" t="s">
        <v>21</v>
      </c>
      <c r="H85" s="40" t="s">
        <v>101</v>
      </c>
      <c r="I85" s="40" t="s">
        <v>180</v>
      </c>
      <c r="J85" s="40" t="s">
        <v>369</v>
      </c>
      <c r="K85" s="40" t="s">
        <v>25</v>
      </c>
      <c r="L85" s="40" t="s">
        <v>323</v>
      </c>
      <c r="M85" s="40" t="s">
        <v>35</v>
      </c>
      <c r="N85" s="57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  <c r="HQ85" s="53"/>
      <c r="HR85" s="53"/>
      <c r="HS85" s="53"/>
      <c r="HT85" s="53"/>
      <c r="HU85" s="53"/>
      <c r="HV85" s="53"/>
      <c r="HW85" s="53"/>
      <c r="HX85" s="53"/>
      <c r="HY85" s="53"/>
      <c r="HZ85" s="53"/>
      <c r="IA85" s="53"/>
      <c r="IB85" s="53"/>
      <c r="IC85" s="53"/>
      <c r="ID85" s="53"/>
      <c r="IE85" s="53"/>
    </row>
    <row r="86" s="28" customFormat="1" ht="32" customHeight="1" spans="1:239">
      <c r="A86" s="44"/>
      <c r="B86" s="45"/>
      <c r="C86" s="46"/>
      <c r="D86" s="40" t="s">
        <v>370</v>
      </c>
      <c r="E86" s="40" t="s">
        <v>371</v>
      </c>
      <c r="F86" s="40" t="s">
        <v>113</v>
      </c>
      <c r="G86" s="40" t="s">
        <v>21</v>
      </c>
      <c r="H86" s="40" t="s">
        <v>190</v>
      </c>
      <c r="I86" s="40" t="s">
        <v>372</v>
      </c>
      <c r="J86" s="40" t="s">
        <v>272</v>
      </c>
      <c r="K86" s="40" t="s">
        <v>25</v>
      </c>
      <c r="L86" s="40" t="s">
        <v>263</v>
      </c>
      <c r="M86" s="40" t="s">
        <v>25</v>
      </c>
      <c r="N86" s="57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</row>
    <row r="87" s="28" customFormat="1" ht="32" customHeight="1" spans="1:239">
      <c r="A87" s="44"/>
      <c r="B87" s="45"/>
      <c r="C87" s="46"/>
      <c r="D87" s="40" t="s">
        <v>373</v>
      </c>
      <c r="E87" s="40" t="s">
        <v>374</v>
      </c>
      <c r="F87" s="40" t="s">
        <v>113</v>
      </c>
      <c r="G87" s="40" t="s">
        <v>21</v>
      </c>
      <c r="H87" s="40" t="s">
        <v>357</v>
      </c>
      <c r="I87" s="40" t="s">
        <v>202</v>
      </c>
      <c r="J87" s="40" t="s">
        <v>358</v>
      </c>
      <c r="K87" s="40" t="s">
        <v>25</v>
      </c>
      <c r="L87" s="40" t="s">
        <v>218</v>
      </c>
      <c r="M87" s="40" t="s">
        <v>47</v>
      </c>
      <c r="N87" s="57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</row>
    <row r="88" s="28" customFormat="1" ht="32" customHeight="1" spans="1:239">
      <c r="A88" s="44"/>
      <c r="B88" s="45"/>
      <c r="C88" s="46"/>
      <c r="D88" s="40" t="s">
        <v>375</v>
      </c>
      <c r="E88" s="40" t="s">
        <v>376</v>
      </c>
      <c r="F88" s="40" t="s">
        <v>113</v>
      </c>
      <c r="G88" s="40" t="s">
        <v>38</v>
      </c>
      <c r="H88" s="40" t="s">
        <v>377</v>
      </c>
      <c r="I88" s="40" t="s">
        <v>378</v>
      </c>
      <c r="J88" s="40" t="s">
        <v>379</v>
      </c>
      <c r="K88" s="40" t="s">
        <v>41</v>
      </c>
      <c r="L88" s="40" t="s">
        <v>379</v>
      </c>
      <c r="M88" s="40" t="s">
        <v>53</v>
      </c>
      <c r="N88" s="57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</row>
    <row r="89" s="28" customFormat="1" ht="32" customHeight="1" spans="1:239">
      <c r="A89" s="47"/>
      <c r="B89" s="48"/>
      <c r="C89" s="49"/>
      <c r="D89" s="40" t="s">
        <v>380</v>
      </c>
      <c r="E89" s="40" t="s">
        <v>381</v>
      </c>
      <c r="F89" s="40" t="s">
        <v>113</v>
      </c>
      <c r="G89" s="40" t="s">
        <v>21</v>
      </c>
      <c r="H89" s="40" t="s">
        <v>279</v>
      </c>
      <c r="I89" s="40" t="s">
        <v>133</v>
      </c>
      <c r="J89" s="40" t="s">
        <v>382</v>
      </c>
      <c r="K89" s="40" t="s">
        <v>25</v>
      </c>
      <c r="L89" s="40" t="s">
        <v>383</v>
      </c>
      <c r="M89" s="40">
        <v>7</v>
      </c>
      <c r="N89" s="58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</row>
    <row r="90" s="28" customFormat="1" ht="56.25" spans="1:239">
      <c r="A90" s="38" t="s">
        <v>148</v>
      </c>
      <c r="B90" s="50" t="s">
        <v>384</v>
      </c>
      <c r="C90" s="51">
        <v>1</v>
      </c>
      <c r="D90" s="40" t="s">
        <v>385</v>
      </c>
      <c r="E90" s="40" t="s">
        <v>386</v>
      </c>
      <c r="F90" s="40" t="s">
        <v>20</v>
      </c>
      <c r="G90" s="40" t="s">
        <v>21</v>
      </c>
      <c r="H90" s="40" t="s">
        <v>97</v>
      </c>
      <c r="I90" s="40" t="s">
        <v>387</v>
      </c>
      <c r="J90" s="40" t="s">
        <v>388</v>
      </c>
      <c r="K90" s="40" t="s">
        <v>25</v>
      </c>
      <c r="L90" s="40" t="s">
        <v>389</v>
      </c>
      <c r="M90" s="40" t="s">
        <v>25</v>
      </c>
      <c r="N90" s="55" t="s">
        <v>390</v>
      </c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</row>
    <row r="91" s="28" customFormat="1" ht="32" customHeight="1" spans="1:239">
      <c r="A91" s="38" t="s">
        <v>148</v>
      </c>
      <c r="B91" s="39" t="s">
        <v>391</v>
      </c>
      <c r="C91" s="40">
        <v>2</v>
      </c>
      <c r="D91" s="40" t="s">
        <v>392</v>
      </c>
      <c r="E91" s="40" t="s">
        <v>393</v>
      </c>
      <c r="F91" s="40" t="s">
        <v>20</v>
      </c>
      <c r="G91" s="40" t="s">
        <v>394</v>
      </c>
      <c r="H91" s="40" t="s">
        <v>342</v>
      </c>
      <c r="I91" s="40" t="s">
        <v>146</v>
      </c>
      <c r="J91" s="40" t="s">
        <v>103</v>
      </c>
      <c r="K91" s="40" t="s">
        <v>25</v>
      </c>
      <c r="L91" s="40" t="s">
        <v>104</v>
      </c>
      <c r="M91" s="40" t="s">
        <v>27</v>
      </c>
      <c r="N91" s="43" t="s">
        <v>395</v>
      </c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</row>
    <row r="92" s="28" customFormat="1" ht="32" customHeight="1" spans="1:239">
      <c r="A92" s="38"/>
      <c r="B92" s="50"/>
      <c r="C92" s="51"/>
      <c r="D92" s="40" t="s">
        <v>396</v>
      </c>
      <c r="E92" s="40" t="s">
        <v>397</v>
      </c>
      <c r="F92" s="40" t="s">
        <v>20</v>
      </c>
      <c r="G92" s="40" t="s">
        <v>21</v>
      </c>
      <c r="H92" s="40" t="s">
        <v>377</v>
      </c>
      <c r="I92" s="40" t="s">
        <v>185</v>
      </c>
      <c r="J92" s="40" t="s">
        <v>398</v>
      </c>
      <c r="K92" s="40" t="s">
        <v>25</v>
      </c>
      <c r="L92" s="40" t="s">
        <v>86</v>
      </c>
      <c r="M92" s="40" t="s">
        <v>35</v>
      </c>
      <c r="N92" s="46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</row>
    <row r="93" s="28" customFormat="1" ht="32" customHeight="1" spans="1:239">
      <c r="A93" s="38"/>
      <c r="B93" s="50"/>
      <c r="C93" s="51"/>
      <c r="D93" s="40" t="s">
        <v>399</v>
      </c>
      <c r="E93" s="40" t="s">
        <v>400</v>
      </c>
      <c r="F93" s="40" t="s">
        <v>20</v>
      </c>
      <c r="G93" s="40" t="s">
        <v>38</v>
      </c>
      <c r="H93" s="40" t="s">
        <v>206</v>
      </c>
      <c r="I93" s="40" t="s">
        <v>357</v>
      </c>
      <c r="J93" s="40" t="s">
        <v>86</v>
      </c>
      <c r="K93" s="40" t="s">
        <v>41</v>
      </c>
      <c r="L93" s="40" t="s">
        <v>86</v>
      </c>
      <c r="M93" s="40" t="s">
        <v>35</v>
      </c>
      <c r="N93" s="46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</row>
    <row r="94" s="28" customFormat="1" ht="32" customHeight="1" spans="1:239">
      <c r="A94" s="38"/>
      <c r="B94" s="50"/>
      <c r="C94" s="51"/>
      <c r="D94" s="40" t="s">
        <v>401</v>
      </c>
      <c r="E94" s="40" t="s">
        <v>402</v>
      </c>
      <c r="F94" s="40" t="s">
        <v>20</v>
      </c>
      <c r="G94" s="40" t="s">
        <v>403</v>
      </c>
      <c r="H94" s="40" t="s">
        <v>32</v>
      </c>
      <c r="I94" s="40" t="s">
        <v>126</v>
      </c>
      <c r="J94" s="40" t="s">
        <v>213</v>
      </c>
      <c r="K94" s="40" t="s">
        <v>25</v>
      </c>
      <c r="L94" s="40" t="s">
        <v>194</v>
      </c>
      <c r="M94" s="40" t="s">
        <v>25</v>
      </c>
      <c r="N94" s="46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</row>
    <row r="95" s="28" customFormat="1" ht="32" customHeight="1" spans="1:239">
      <c r="A95" s="38"/>
      <c r="B95" s="50"/>
      <c r="C95" s="51"/>
      <c r="D95" s="40" t="s">
        <v>404</v>
      </c>
      <c r="E95" s="40" t="s">
        <v>405</v>
      </c>
      <c r="F95" s="40" t="s">
        <v>20</v>
      </c>
      <c r="G95" s="40" t="s">
        <v>21</v>
      </c>
      <c r="H95" s="40" t="s">
        <v>39</v>
      </c>
      <c r="I95" s="40" t="s">
        <v>406</v>
      </c>
      <c r="J95" s="40" t="s">
        <v>407</v>
      </c>
      <c r="K95" s="40" t="s">
        <v>25</v>
      </c>
      <c r="L95" s="40" t="s">
        <v>408</v>
      </c>
      <c r="M95" s="40" t="s">
        <v>47</v>
      </c>
      <c r="N95" s="46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</row>
    <row r="96" s="28" customFormat="1" ht="32" customHeight="1" spans="1:239">
      <c r="A96" s="38"/>
      <c r="B96" s="50"/>
      <c r="C96" s="51"/>
      <c r="D96" s="40" t="s">
        <v>409</v>
      </c>
      <c r="E96" s="40" t="s">
        <v>410</v>
      </c>
      <c r="F96" s="40" t="s">
        <v>20</v>
      </c>
      <c r="G96" s="40" t="s">
        <v>38</v>
      </c>
      <c r="H96" s="40" t="s">
        <v>377</v>
      </c>
      <c r="I96" s="40" t="s">
        <v>91</v>
      </c>
      <c r="J96" s="40" t="s">
        <v>213</v>
      </c>
      <c r="K96" s="40" t="s">
        <v>41</v>
      </c>
      <c r="L96" s="40" t="s">
        <v>213</v>
      </c>
      <c r="M96" s="40" t="s">
        <v>53</v>
      </c>
      <c r="N96" s="49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</row>
    <row r="97" s="28" customFormat="1" ht="32" customHeight="1" spans="1:239">
      <c r="A97" s="41" t="s">
        <v>411</v>
      </c>
      <c r="B97" s="42" t="s">
        <v>412</v>
      </c>
      <c r="C97" s="43">
        <v>4</v>
      </c>
      <c r="D97" s="40" t="s">
        <v>413</v>
      </c>
      <c r="E97" s="40" t="s">
        <v>414</v>
      </c>
      <c r="F97" s="40" t="s">
        <v>20</v>
      </c>
      <c r="G97" s="40" t="s">
        <v>21</v>
      </c>
      <c r="H97" s="40" t="s">
        <v>31</v>
      </c>
      <c r="I97" s="40" t="s">
        <v>206</v>
      </c>
      <c r="J97" s="40" t="s">
        <v>415</v>
      </c>
      <c r="K97" s="40" t="s">
        <v>25</v>
      </c>
      <c r="L97" s="40" t="s">
        <v>46</v>
      </c>
      <c r="M97" s="40" t="s">
        <v>27</v>
      </c>
      <c r="N97" s="56" t="s">
        <v>416</v>
      </c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</row>
    <row r="98" s="28" customFormat="1" ht="32" customHeight="1" spans="1:239">
      <c r="A98" s="44"/>
      <c r="B98" s="45"/>
      <c r="C98" s="46"/>
      <c r="D98" s="40" t="s">
        <v>417</v>
      </c>
      <c r="E98" s="40" t="s">
        <v>418</v>
      </c>
      <c r="F98" s="40" t="s">
        <v>20</v>
      </c>
      <c r="G98" s="40" t="s">
        <v>38</v>
      </c>
      <c r="H98" s="40" t="s">
        <v>313</v>
      </c>
      <c r="I98" s="40" t="s">
        <v>50</v>
      </c>
      <c r="J98" s="40" t="s">
        <v>46</v>
      </c>
      <c r="K98" s="40" t="s">
        <v>41</v>
      </c>
      <c r="L98" s="40" t="s">
        <v>46</v>
      </c>
      <c r="M98" s="40" t="s">
        <v>27</v>
      </c>
      <c r="N98" s="57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3"/>
      <c r="HS98" s="53"/>
      <c r="HT98" s="53"/>
      <c r="HU98" s="53"/>
      <c r="HV98" s="53"/>
      <c r="HW98" s="53"/>
      <c r="HX98" s="53"/>
      <c r="HY98" s="53"/>
      <c r="HZ98" s="53"/>
      <c r="IA98" s="53"/>
      <c r="IB98" s="53"/>
      <c r="IC98" s="53"/>
      <c r="ID98" s="53"/>
      <c r="IE98" s="53"/>
    </row>
    <row r="99" s="28" customFormat="1" ht="32" customHeight="1" spans="1:239">
      <c r="A99" s="44"/>
      <c r="B99" s="45"/>
      <c r="C99" s="46"/>
      <c r="D99" s="40" t="s">
        <v>419</v>
      </c>
      <c r="E99" s="40" t="s">
        <v>420</v>
      </c>
      <c r="F99" s="40" t="s">
        <v>20</v>
      </c>
      <c r="G99" s="40" t="s">
        <v>38</v>
      </c>
      <c r="H99" s="40" t="s">
        <v>31</v>
      </c>
      <c r="I99" s="40" t="s">
        <v>342</v>
      </c>
      <c r="J99" s="40" t="s">
        <v>421</v>
      </c>
      <c r="K99" s="40" t="s">
        <v>41</v>
      </c>
      <c r="L99" s="40" t="s">
        <v>421</v>
      </c>
      <c r="M99" s="40" t="s">
        <v>35</v>
      </c>
      <c r="N99" s="57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</row>
    <row r="100" s="28" customFormat="1" ht="32" customHeight="1" spans="1:239">
      <c r="A100" s="44"/>
      <c r="B100" s="45"/>
      <c r="C100" s="46"/>
      <c r="D100" s="40" t="s">
        <v>422</v>
      </c>
      <c r="E100" s="40" t="s">
        <v>423</v>
      </c>
      <c r="F100" s="40" t="s">
        <v>20</v>
      </c>
      <c r="G100" s="40" t="s">
        <v>21</v>
      </c>
      <c r="H100" s="40" t="s">
        <v>39</v>
      </c>
      <c r="I100" s="40" t="s">
        <v>377</v>
      </c>
      <c r="J100" s="40" t="s">
        <v>174</v>
      </c>
      <c r="K100" s="40" t="s">
        <v>25</v>
      </c>
      <c r="L100" s="40" t="s">
        <v>415</v>
      </c>
      <c r="M100" s="40" t="s">
        <v>25</v>
      </c>
      <c r="N100" s="57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</row>
    <row r="101" s="28" customFormat="1" ht="32" customHeight="1" spans="1:239">
      <c r="A101" s="44"/>
      <c r="B101" s="45"/>
      <c r="C101" s="46"/>
      <c r="D101" s="40" t="s">
        <v>424</v>
      </c>
      <c r="E101" s="40" t="s">
        <v>425</v>
      </c>
      <c r="F101" s="40" t="s">
        <v>20</v>
      </c>
      <c r="G101" s="40" t="s">
        <v>21</v>
      </c>
      <c r="H101" s="40" t="s">
        <v>257</v>
      </c>
      <c r="I101" s="40" t="s">
        <v>318</v>
      </c>
      <c r="J101" s="40" t="s">
        <v>339</v>
      </c>
      <c r="K101" s="40" t="s">
        <v>25</v>
      </c>
      <c r="L101" s="40" t="s">
        <v>75</v>
      </c>
      <c r="M101" s="40" t="s">
        <v>53</v>
      </c>
      <c r="N101" s="57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</row>
    <row r="102" s="28" customFormat="1" ht="32" customHeight="1" spans="1:239">
      <c r="A102" s="44"/>
      <c r="B102" s="45"/>
      <c r="C102" s="46"/>
      <c r="D102" s="40" t="s">
        <v>426</v>
      </c>
      <c r="E102" s="40" t="s">
        <v>427</v>
      </c>
      <c r="F102" s="40" t="s">
        <v>20</v>
      </c>
      <c r="G102" s="40" t="s">
        <v>38</v>
      </c>
      <c r="H102" s="40" t="s">
        <v>39</v>
      </c>
      <c r="I102" s="40" t="s">
        <v>146</v>
      </c>
      <c r="J102" s="40" t="s">
        <v>186</v>
      </c>
      <c r="K102" s="40" t="s">
        <v>41</v>
      </c>
      <c r="L102" s="40" t="s">
        <v>186</v>
      </c>
      <c r="M102" s="40" t="s">
        <v>59</v>
      </c>
      <c r="N102" s="57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</row>
    <row r="103" s="28" customFormat="1" ht="32" customHeight="1" spans="1:239">
      <c r="A103" s="44"/>
      <c r="B103" s="45"/>
      <c r="C103" s="46"/>
      <c r="D103" s="40" t="s">
        <v>428</v>
      </c>
      <c r="E103" s="40" t="s">
        <v>429</v>
      </c>
      <c r="F103" s="40" t="s">
        <v>20</v>
      </c>
      <c r="G103" s="40" t="s">
        <v>21</v>
      </c>
      <c r="H103" s="40" t="s">
        <v>23</v>
      </c>
      <c r="I103" s="40" t="s">
        <v>252</v>
      </c>
      <c r="J103" s="40" t="s">
        <v>259</v>
      </c>
      <c r="K103" s="40" t="s">
        <v>25</v>
      </c>
      <c r="L103" s="40" t="s">
        <v>339</v>
      </c>
      <c r="M103" s="40" t="s">
        <v>71</v>
      </c>
      <c r="N103" s="57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</row>
    <row r="104" s="28" customFormat="1" ht="32" customHeight="1" spans="1:239">
      <c r="A104" s="44"/>
      <c r="B104" s="45"/>
      <c r="C104" s="46"/>
      <c r="D104" s="40" t="s">
        <v>430</v>
      </c>
      <c r="E104" s="40" t="s">
        <v>431</v>
      </c>
      <c r="F104" s="40" t="s">
        <v>113</v>
      </c>
      <c r="G104" s="40" t="s">
        <v>38</v>
      </c>
      <c r="H104" s="40" t="s">
        <v>45</v>
      </c>
      <c r="I104" s="40" t="s">
        <v>146</v>
      </c>
      <c r="J104" s="40" t="s">
        <v>104</v>
      </c>
      <c r="K104" s="40" t="s">
        <v>41</v>
      </c>
      <c r="L104" s="40" t="s">
        <v>104</v>
      </c>
      <c r="M104" s="40" t="s">
        <v>77</v>
      </c>
      <c r="N104" s="57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</row>
    <row r="105" s="28" customFormat="1" ht="32" customHeight="1" spans="1:239">
      <c r="A105" s="44"/>
      <c r="B105" s="45"/>
      <c r="C105" s="46"/>
      <c r="D105" s="40" t="s">
        <v>432</v>
      </c>
      <c r="E105" s="40" t="s">
        <v>433</v>
      </c>
      <c r="F105" s="40" t="s">
        <v>20</v>
      </c>
      <c r="G105" s="40" t="s">
        <v>21</v>
      </c>
      <c r="H105" s="40" t="s">
        <v>190</v>
      </c>
      <c r="I105" s="40" t="s">
        <v>173</v>
      </c>
      <c r="J105" s="40" t="s">
        <v>103</v>
      </c>
      <c r="K105" s="40" t="s">
        <v>25</v>
      </c>
      <c r="L105" s="40" t="s">
        <v>104</v>
      </c>
      <c r="M105" s="40" t="s">
        <v>77</v>
      </c>
      <c r="N105" s="57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</row>
    <row r="106" s="28" customFormat="1" ht="32" customHeight="1" spans="1:239">
      <c r="A106" s="44"/>
      <c r="B106" s="45"/>
      <c r="C106" s="46"/>
      <c r="D106" s="40" t="s">
        <v>434</v>
      </c>
      <c r="E106" s="40" t="s">
        <v>435</v>
      </c>
      <c r="F106" s="40" t="s">
        <v>20</v>
      </c>
      <c r="G106" s="40" t="s">
        <v>21</v>
      </c>
      <c r="H106" s="40" t="s">
        <v>206</v>
      </c>
      <c r="I106" s="40" t="s">
        <v>81</v>
      </c>
      <c r="J106" s="40" t="s">
        <v>264</v>
      </c>
      <c r="K106" s="40" t="s">
        <v>25</v>
      </c>
      <c r="L106" s="40" t="s">
        <v>109</v>
      </c>
      <c r="M106" s="40" t="s">
        <v>82</v>
      </c>
      <c r="N106" s="57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</row>
    <row r="107" s="28" customFormat="1" ht="32" customHeight="1" spans="1:239">
      <c r="A107" s="44"/>
      <c r="B107" s="45"/>
      <c r="C107" s="46"/>
      <c r="D107" s="40" t="s">
        <v>436</v>
      </c>
      <c r="E107" s="40" t="s">
        <v>437</v>
      </c>
      <c r="F107" s="40" t="s">
        <v>20</v>
      </c>
      <c r="G107" s="40" t="s">
        <v>21</v>
      </c>
      <c r="H107" s="40" t="s">
        <v>56</v>
      </c>
      <c r="I107" s="40" t="s">
        <v>81</v>
      </c>
      <c r="J107" s="40" t="s">
        <v>203</v>
      </c>
      <c r="K107" s="40" t="s">
        <v>25</v>
      </c>
      <c r="L107" s="40" t="s">
        <v>103</v>
      </c>
      <c r="M107" s="40">
        <v>11</v>
      </c>
      <c r="N107" s="57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</row>
    <row r="108" s="28" customFormat="1" ht="32" customHeight="1" spans="1:239">
      <c r="A108" s="44"/>
      <c r="B108" s="48"/>
      <c r="C108" s="46"/>
      <c r="D108" s="40" t="s">
        <v>438</v>
      </c>
      <c r="E108" s="40" t="s">
        <v>439</v>
      </c>
      <c r="F108" s="40" t="s">
        <v>20</v>
      </c>
      <c r="G108" s="40" t="s">
        <v>21</v>
      </c>
      <c r="H108" s="40" t="s">
        <v>206</v>
      </c>
      <c r="I108" s="40" t="s">
        <v>68</v>
      </c>
      <c r="J108" s="40" t="s">
        <v>203</v>
      </c>
      <c r="K108" s="40" t="s">
        <v>25</v>
      </c>
      <c r="L108" s="40" t="s">
        <v>103</v>
      </c>
      <c r="M108" s="40">
        <v>11</v>
      </c>
      <c r="N108" s="58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</row>
    <row r="109" s="28" customFormat="1" ht="32" customHeight="1" spans="1:239">
      <c r="A109" s="38" t="s">
        <v>411</v>
      </c>
      <c r="B109" s="39" t="s">
        <v>440</v>
      </c>
      <c r="C109" s="40">
        <v>2</v>
      </c>
      <c r="D109" s="40" t="s">
        <v>441</v>
      </c>
      <c r="E109" s="40" t="s">
        <v>442</v>
      </c>
      <c r="F109" s="40" t="s">
        <v>20</v>
      </c>
      <c r="G109" s="40" t="s">
        <v>236</v>
      </c>
      <c r="H109" s="40" t="s">
        <v>108</v>
      </c>
      <c r="I109" s="40" t="s">
        <v>68</v>
      </c>
      <c r="J109" s="40" t="s">
        <v>109</v>
      </c>
      <c r="K109" s="40" t="s">
        <v>25</v>
      </c>
      <c r="L109" s="40" t="s">
        <v>326</v>
      </c>
      <c r="M109" s="40" t="s">
        <v>27</v>
      </c>
      <c r="N109" s="60" t="s">
        <v>395</v>
      </c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</row>
    <row r="110" s="28" customFormat="1" ht="32" customHeight="1" spans="1:239">
      <c r="A110" s="38"/>
      <c r="B110" s="50"/>
      <c r="C110" s="51"/>
      <c r="D110" s="40" t="s">
        <v>443</v>
      </c>
      <c r="E110" s="40" t="s">
        <v>444</v>
      </c>
      <c r="F110" s="40" t="s">
        <v>113</v>
      </c>
      <c r="G110" s="40" t="s">
        <v>38</v>
      </c>
      <c r="H110" s="40" t="s">
        <v>80</v>
      </c>
      <c r="I110" s="40" t="s">
        <v>445</v>
      </c>
      <c r="J110" s="40" t="s">
        <v>263</v>
      </c>
      <c r="K110" s="40" t="s">
        <v>41</v>
      </c>
      <c r="L110" s="40" t="s">
        <v>263</v>
      </c>
      <c r="M110" s="40" t="s">
        <v>35</v>
      </c>
      <c r="N110" s="61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</row>
    <row r="111" s="28" customFormat="1" ht="32" customHeight="1" spans="1:239">
      <c r="A111" s="38"/>
      <c r="B111" s="50"/>
      <c r="C111" s="51"/>
      <c r="D111" s="40" t="s">
        <v>446</v>
      </c>
      <c r="E111" s="40" t="s">
        <v>447</v>
      </c>
      <c r="F111" s="40" t="s">
        <v>20</v>
      </c>
      <c r="G111" s="40" t="s">
        <v>21</v>
      </c>
      <c r="H111" s="40" t="s">
        <v>125</v>
      </c>
      <c r="I111" s="40" t="s">
        <v>262</v>
      </c>
      <c r="J111" s="40" t="s">
        <v>224</v>
      </c>
      <c r="K111" s="40" t="s">
        <v>25</v>
      </c>
      <c r="L111" s="40" t="s">
        <v>116</v>
      </c>
      <c r="M111" s="40" t="s">
        <v>25</v>
      </c>
      <c r="N111" s="61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</row>
    <row r="112" s="28" customFormat="1" ht="32" customHeight="1" spans="1:239">
      <c r="A112" s="38"/>
      <c r="B112" s="50"/>
      <c r="C112" s="51"/>
      <c r="D112" s="40" t="s">
        <v>448</v>
      </c>
      <c r="E112" s="40" t="s">
        <v>449</v>
      </c>
      <c r="F112" s="40" t="s">
        <v>20</v>
      </c>
      <c r="G112" s="40" t="s">
        <v>21</v>
      </c>
      <c r="H112" s="40" t="s">
        <v>351</v>
      </c>
      <c r="I112" s="40" t="s">
        <v>122</v>
      </c>
      <c r="J112" s="40" t="s">
        <v>450</v>
      </c>
      <c r="K112" s="40" t="s">
        <v>25</v>
      </c>
      <c r="L112" s="40" t="s">
        <v>127</v>
      </c>
      <c r="M112" s="40" t="s">
        <v>47</v>
      </c>
      <c r="N112" s="61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</row>
    <row r="113" s="28" customFormat="1" ht="32" customHeight="1" spans="1:239">
      <c r="A113" s="38"/>
      <c r="B113" s="50"/>
      <c r="C113" s="51"/>
      <c r="D113" s="40" t="s">
        <v>451</v>
      </c>
      <c r="E113" s="40" t="s">
        <v>452</v>
      </c>
      <c r="F113" s="40" t="s">
        <v>20</v>
      </c>
      <c r="G113" s="40" t="s">
        <v>157</v>
      </c>
      <c r="H113" s="40" t="s">
        <v>81</v>
      </c>
      <c r="I113" s="40" t="s">
        <v>252</v>
      </c>
      <c r="J113" s="40" t="s">
        <v>227</v>
      </c>
      <c r="K113" s="40" t="s">
        <v>25</v>
      </c>
      <c r="L113" s="40" t="s">
        <v>228</v>
      </c>
      <c r="M113" s="40" t="s">
        <v>53</v>
      </c>
      <c r="N113" s="61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</row>
    <row r="114" s="28" customFormat="1" ht="32" customHeight="1" spans="1:239">
      <c r="A114" s="38"/>
      <c r="B114" s="50"/>
      <c r="C114" s="51"/>
      <c r="D114" s="40" t="s">
        <v>453</v>
      </c>
      <c r="E114" s="40" t="s">
        <v>454</v>
      </c>
      <c r="F114" s="40" t="s">
        <v>20</v>
      </c>
      <c r="G114" s="40" t="s">
        <v>21</v>
      </c>
      <c r="H114" s="40" t="s">
        <v>102</v>
      </c>
      <c r="I114" s="40" t="s">
        <v>262</v>
      </c>
      <c r="J114" s="40" t="s">
        <v>455</v>
      </c>
      <c r="K114" s="40" t="s">
        <v>25</v>
      </c>
      <c r="L114" s="40" t="s">
        <v>450</v>
      </c>
      <c r="M114" s="40" t="s">
        <v>59</v>
      </c>
      <c r="N114" s="62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</row>
    <row r="115" s="28" customFormat="1" ht="32" customHeight="1" spans="1:239">
      <c r="A115" s="41" t="s">
        <v>411</v>
      </c>
      <c r="B115" s="42" t="s">
        <v>456</v>
      </c>
      <c r="C115" s="43">
        <v>4</v>
      </c>
      <c r="D115" s="40" t="s">
        <v>457</v>
      </c>
      <c r="E115" s="40" t="s">
        <v>458</v>
      </c>
      <c r="F115" s="40" t="s">
        <v>20</v>
      </c>
      <c r="G115" s="40" t="s">
        <v>21</v>
      </c>
      <c r="H115" s="40" t="s">
        <v>158</v>
      </c>
      <c r="I115" s="40" t="s">
        <v>108</v>
      </c>
      <c r="J115" s="40" t="s">
        <v>459</v>
      </c>
      <c r="K115" s="40" t="s">
        <v>25</v>
      </c>
      <c r="L115" s="40" t="s">
        <v>460</v>
      </c>
      <c r="M115" s="40" t="s">
        <v>27</v>
      </c>
      <c r="N115" s="56" t="s">
        <v>461</v>
      </c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</row>
    <row r="116" s="28" customFormat="1" ht="32" customHeight="1" spans="1:239">
      <c r="A116" s="44"/>
      <c r="B116" s="45"/>
      <c r="C116" s="46"/>
      <c r="D116" s="40" t="s">
        <v>462</v>
      </c>
      <c r="E116" s="40" t="s">
        <v>463</v>
      </c>
      <c r="F116" s="40" t="s">
        <v>20</v>
      </c>
      <c r="G116" s="40" t="s">
        <v>38</v>
      </c>
      <c r="H116" s="40" t="s">
        <v>292</v>
      </c>
      <c r="I116" s="40" t="s">
        <v>96</v>
      </c>
      <c r="J116" s="40" t="s">
        <v>464</v>
      </c>
      <c r="K116" s="40" t="s">
        <v>41</v>
      </c>
      <c r="L116" s="40" t="s">
        <v>464</v>
      </c>
      <c r="M116" s="40" t="s">
        <v>35</v>
      </c>
      <c r="N116" s="57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</row>
    <row r="117" s="28" customFormat="1" ht="32" customHeight="1" spans="1:239">
      <c r="A117" s="44"/>
      <c r="B117" s="45"/>
      <c r="C117" s="46"/>
      <c r="D117" s="40" t="s">
        <v>465</v>
      </c>
      <c r="E117" s="40" t="s">
        <v>466</v>
      </c>
      <c r="F117" s="40" t="s">
        <v>20</v>
      </c>
      <c r="G117" s="40" t="s">
        <v>21</v>
      </c>
      <c r="H117" s="40" t="s">
        <v>467</v>
      </c>
      <c r="I117" s="40" t="s">
        <v>180</v>
      </c>
      <c r="J117" s="40" t="s">
        <v>170</v>
      </c>
      <c r="K117" s="40" t="s">
        <v>25</v>
      </c>
      <c r="L117" s="40" t="s">
        <v>306</v>
      </c>
      <c r="M117" s="40" t="s">
        <v>47</v>
      </c>
      <c r="N117" s="57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</row>
    <row r="118" s="28" customFormat="1" ht="32" customHeight="1" spans="1:239">
      <c r="A118" s="44"/>
      <c r="B118" s="45"/>
      <c r="C118" s="46"/>
      <c r="D118" s="40" t="s">
        <v>468</v>
      </c>
      <c r="E118" s="40" t="s">
        <v>469</v>
      </c>
      <c r="F118" s="40" t="s">
        <v>20</v>
      </c>
      <c r="G118" s="40" t="s">
        <v>236</v>
      </c>
      <c r="H118" s="40" t="s">
        <v>80</v>
      </c>
      <c r="I118" s="40" t="s">
        <v>132</v>
      </c>
      <c r="J118" s="40" t="s">
        <v>63</v>
      </c>
      <c r="K118" s="40" t="s">
        <v>25</v>
      </c>
      <c r="L118" s="40" t="s">
        <v>470</v>
      </c>
      <c r="M118" s="40" t="s">
        <v>53</v>
      </c>
      <c r="N118" s="57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</row>
    <row r="119" s="28" customFormat="1" ht="32" customHeight="1" spans="1:239">
      <c r="A119" s="44"/>
      <c r="B119" s="45"/>
      <c r="C119" s="46"/>
      <c r="D119" s="40" t="s">
        <v>471</v>
      </c>
      <c r="E119" s="40" t="s">
        <v>472</v>
      </c>
      <c r="F119" s="40" t="s">
        <v>20</v>
      </c>
      <c r="G119" s="40" t="s">
        <v>21</v>
      </c>
      <c r="H119" s="40" t="s">
        <v>39</v>
      </c>
      <c r="I119" s="40" t="s">
        <v>190</v>
      </c>
      <c r="J119" s="40" t="s">
        <v>51</v>
      </c>
      <c r="K119" s="40" t="s">
        <v>25</v>
      </c>
      <c r="L119" s="40" t="s">
        <v>52</v>
      </c>
      <c r="M119" s="40" t="s">
        <v>59</v>
      </c>
      <c r="N119" s="57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</row>
    <row r="120" s="28" customFormat="1" ht="32" customHeight="1" spans="1:239">
      <c r="A120" s="44"/>
      <c r="B120" s="45"/>
      <c r="C120" s="46"/>
      <c r="D120" s="40" t="s">
        <v>473</v>
      </c>
      <c r="E120" s="40" t="s">
        <v>474</v>
      </c>
      <c r="F120" s="40" t="s">
        <v>20</v>
      </c>
      <c r="G120" s="40" t="s">
        <v>21</v>
      </c>
      <c r="H120" s="40" t="s">
        <v>31</v>
      </c>
      <c r="I120" s="40" t="s">
        <v>357</v>
      </c>
      <c r="J120" s="40" t="s">
        <v>51</v>
      </c>
      <c r="K120" s="40" t="s">
        <v>25</v>
      </c>
      <c r="L120" s="40" t="s">
        <v>52</v>
      </c>
      <c r="M120" s="40" t="s">
        <v>59</v>
      </c>
      <c r="N120" s="57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</row>
    <row r="121" s="28" customFormat="1" ht="32" customHeight="1" spans="1:239">
      <c r="A121" s="44"/>
      <c r="B121" s="45"/>
      <c r="C121" s="46"/>
      <c r="D121" s="40" t="s">
        <v>475</v>
      </c>
      <c r="E121" s="40" t="s">
        <v>476</v>
      </c>
      <c r="F121" s="40" t="s">
        <v>20</v>
      </c>
      <c r="G121" s="40" t="s">
        <v>21</v>
      </c>
      <c r="H121" s="40" t="s">
        <v>249</v>
      </c>
      <c r="I121" s="40" t="s">
        <v>351</v>
      </c>
      <c r="J121" s="40" t="s">
        <v>70</v>
      </c>
      <c r="K121" s="40" t="s">
        <v>25</v>
      </c>
      <c r="L121" s="40" t="s">
        <v>170</v>
      </c>
      <c r="M121" s="40" t="s">
        <v>64</v>
      </c>
      <c r="N121" s="57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</row>
    <row r="122" s="28" customFormat="1" ht="32" customHeight="1" spans="1:239">
      <c r="A122" s="44"/>
      <c r="B122" s="45"/>
      <c r="C122" s="46"/>
      <c r="D122" s="40" t="s">
        <v>477</v>
      </c>
      <c r="E122" s="40" t="s">
        <v>478</v>
      </c>
      <c r="F122" s="40" t="s">
        <v>20</v>
      </c>
      <c r="G122" s="40" t="s">
        <v>38</v>
      </c>
      <c r="H122" s="40" t="s">
        <v>44</v>
      </c>
      <c r="I122" s="40" t="s">
        <v>125</v>
      </c>
      <c r="J122" s="40" t="s">
        <v>174</v>
      </c>
      <c r="K122" s="40" t="s">
        <v>41</v>
      </c>
      <c r="L122" s="40" t="s">
        <v>174</v>
      </c>
      <c r="M122" s="40" t="s">
        <v>71</v>
      </c>
      <c r="N122" s="57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</row>
    <row r="123" s="28" customFormat="1" ht="32" customHeight="1" spans="1:239">
      <c r="A123" s="44"/>
      <c r="B123" s="45"/>
      <c r="C123" s="46"/>
      <c r="D123" s="40" t="s">
        <v>479</v>
      </c>
      <c r="E123" s="40" t="s">
        <v>480</v>
      </c>
      <c r="F123" s="40" t="s">
        <v>20</v>
      </c>
      <c r="G123" s="40" t="s">
        <v>21</v>
      </c>
      <c r="H123" s="40" t="s">
        <v>80</v>
      </c>
      <c r="I123" s="40" t="s">
        <v>351</v>
      </c>
      <c r="J123" s="40" t="s">
        <v>187</v>
      </c>
      <c r="K123" s="40" t="s">
        <v>25</v>
      </c>
      <c r="L123" s="40" t="s">
        <v>63</v>
      </c>
      <c r="M123" s="40" t="s">
        <v>77</v>
      </c>
      <c r="N123" s="57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</row>
    <row r="124" s="28" customFormat="1" ht="32" customHeight="1" spans="1:239">
      <c r="A124" s="44"/>
      <c r="B124" s="45"/>
      <c r="C124" s="46"/>
      <c r="D124" s="40" t="s">
        <v>481</v>
      </c>
      <c r="E124" s="40" t="s">
        <v>482</v>
      </c>
      <c r="F124" s="40" t="s">
        <v>20</v>
      </c>
      <c r="G124" s="40" t="s">
        <v>38</v>
      </c>
      <c r="H124" s="40" t="s">
        <v>249</v>
      </c>
      <c r="I124" s="40" t="s">
        <v>146</v>
      </c>
      <c r="J124" s="40" t="s">
        <v>187</v>
      </c>
      <c r="K124" s="40" t="s">
        <v>41</v>
      </c>
      <c r="L124" s="40" t="s">
        <v>187</v>
      </c>
      <c r="M124" s="40" t="s">
        <v>82</v>
      </c>
      <c r="N124" s="57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</row>
    <row r="125" s="28" customFormat="1" ht="32" customHeight="1" spans="1:239">
      <c r="A125" s="44"/>
      <c r="B125" s="45"/>
      <c r="C125" s="46"/>
      <c r="D125" s="40" t="s">
        <v>483</v>
      </c>
      <c r="E125" s="40" t="s">
        <v>484</v>
      </c>
      <c r="F125" s="40" t="s">
        <v>20</v>
      </c>
      <c r="G125" s="40" t="s">
        <v>21</v>
      </c>
      <c r="H125" s="40" t="s">
        <v>114</v>
      </c>
      <c r="I125" s="40" t="s">
        <v>81</v>
      </c>
      <c r="J125" s="40" t="s">
        <v>186</v>
      </c>
      <c r="K125" s="40" t="s">
        <v>25</v>
      </c>
      <c r="L125" s="40" t="s">
        <v>187</v>
      </c>
      <c r="M125" s="40" t="s">
        <v>82</v>
      </c>
      <c r="N125" s="57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</row>
    <row r="126" s="28" customFormat="1" ht="32" customHeight="1" spans="1:239">
      <c r="A126" s="44"/>
      <c r="B126" s="45"/>
      <c r="C126" s="46"/>
      <c r="D126" s="40" t="s">
        <v>485</v>
      </c>
      <c r="E126" s="40" t="s">
        <v>486</v>
      </c>
      <c r="F126" s="40" t="s">
        <v>20</v>
      </c>
      <c r="G126" s="40" t="s">
        <v>21</v>
      </c>
      <c r="H126" s="40" t="s">
        <v>45</v>
      </c>
      <c r="I126" s="40" t="s">
        <v>185</v>
      </c>
      <c r="J126" s="40" t="s">
        <v>339</v>
      </c>
      <c r="K126" s="40" t="s">
        <v>25</v>
      </c>
      <c r="L126" s="40" t="s">
        <v>75</v>
      </c>
      <c r="M126" s="40">
        <v>11</v>
      </c>
      <c r="N126" s="57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</row>
    <row r="127" s="28" customFormat="1" ht="32" customHeight="1" spans="1:239">
      <c r="A127" s="44"/>
      <c r="B127" s="45"/>
      <c r="C127" s="46"/>
      <c r="D127" s="40" t="s">
        <v>487</v>
      </c>
      <c r="E127" s="40" t="s">
        <v>488</v>
      </c>
      <c r="F127" s="40" t="s">
        <v>20</v>
      </c>
      <c r="G127" s="40" t="s">
        <v>157</v>
      </c>
      <c r="H127" s="40" t="s">
        <v>32</v>
      </c>
      <c r="I127" s="40" t="s">
        <v>81</v>
      </c>
      <c r="J127" s="40" t="s">
        <v>339</v>
      </c>
      <c r="K127" s="40" t="s">
        <v>25</v>
      </c>
      <c r="L127" s="40" t="s">
        <v>75</v>
      </c>
      <c r="M127" s="40">
        <v>11</v>
      </c>
      <c r="N127" s="57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</row>
    <row r="128" s="28" customFormat="1" ht="32" customHeight="1" spans="1:239">
      <c r="A128" s="44"/>
      <c r="B128" s="45"/>
      <c r="C128" s="46"/>
      <c r="D128" s="40" t="s">
        <v>489</v>
      </c>
      <c r="E128" s="40" t="s">
        <v>490</v>
      </c>
      <c r="F128" s="40" t="s">
        <v>113</v>
      </c>
      <c r="G128" s="40" t="s">
        <v>38</v>
      </c>
      <c r="H128" s="40" t="s">
        <v>249</v>
      </c>
      <c r="I128" s="40" t="s">
        <v>68</v>
      </c>
      <c r="J128" s="40" t="s">
        <v>75</v>
      </c>
      <c r="K128" s="40" t="s">
        <v>41</v>
      </c>
      <c r="L128" s="40" t="s">
        <v>75</v>
      </c>
      <c r="M128" s="40">
        <v>11</v>
      </c>
      <c r="N128" s="58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</row>
    <row r="129" s="28" customFormat="1" ht="32" customHeight="1" spans="1:239">
      <c r="A129" s="38" t="s">
        <v>411</v>
      </c>
      <c r="B129" s="39" t="s">
        <v>491</v>
      </c>
      <c r="C129" s="40">
        <v>1</v>
      </c>
      <c r="D129" s="40" t="s">
        <v>492</v>
      </c>
      <c r="E129" s="40" t="s">
        <v>493</v>
      </c>
      <c r="F129" s="40" t="s">
        <v>20</v>
      </c>
      <c r="G129" s="40" t="s">
        <v>38</v>
      </c>
      <c r="H129" s="40" t="s">
        <v>74</v>
      </c>
      <c r="I129" s="40" t="s">
        <v>146</v>
      </c>
      <c r="J129" s="40" t="s">
        <v>259</v>
      </c>
      <c r="K129" s="40" t="s">
        <v>41</v>
      </c>
      <c r="L129" s="40" t="s">
        <v>259</v>
      </c>
      <c r="M129" s="40" t="s">
        <v>27</v>
      </c>
      <c r="N129" s="60" t="s">
        <v>395</v>
      </c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</row>
    <row r="130" s="28" customFormat="1" ht="32" customHeight="1" spans="1:239">
      <c r="A130" s="38"/>
      <c r="B130" s="50"/>
      <c r="C130" s="51"/>
      <c r="D130" s="40" t="s">
        <v>494</v>
      </c>
      <c r="E130" s="40" t="s">
        <v>495</v>
      </c>
      <c r="F130" s="40" t="s">
        <v>20</v>
      </c>
      <c r="G130" s="40" t="s">
        <v>38</v>
      </c>
      <c r="H130" s="40" t="s">
        <v>351</v>
      </c>
      <c r="I130" s="40" t="s">
        <v>496</v>
      </c>
      <c r="J130" s="40" t="s">
        <v>497</v>
      </c>
      <c r="K130" s="40" t="s">
        <v>41</v>
      </c>
      <c r="L130" s="40" t="s">
        <v>497</v>
      </c>
      <c r="M130" s="40">
        <v>2</v>
      </c>
      <c r="N130" s="61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</row>
    <row r="131" s="28" customFormat="1" ht="32" customHeight="1" spans="1:239">
      <c r="A131" s="38"/>
      <c r="B131" s="50"/>
      <c r="C131" s="51"/>
      <c r="D131" s="40" t="s">
        <v>498</v>
      </c>
      <c r="E131" s="40" t="s">
        <v>499</v>
      </c>
      <c r="F131" s="40" t="s">
        <v>20</v>
      </c>
      <c r="G131" s="40" t="s">
        <v>21</v>
      </c>
      <c r="H131" s="40" t="s">
        <v>500</v>
      </c>
      <c r="I131" s="40" t="s">
        <v>387</v>
      </c>
      <c r="J131" s="40" t="s">
        <v>501</v>
      </c>
      <c r="K131" s="40" t="s">
        <v>25</v>
      </c>
      <c r="L131" s="40" t="s">
        <v>502</v>
      </c>
      <c r="M131" s="40" t="s">
        <v>25</v>
      </c>
      <c r="N131" s="62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</row>
    <row r="132" s="28" customFormat="1" ht="32" customHeight="1" spans="1:239">
      <c r="A132" s="38" t="s">
        <v>411</v>
      </c>
      <c r="B132" s="39" t="s">
        <v>503</v>
      </c>
      <c r="C132" s="40">
        <v>1</v>
      </c>
      <c r="D132" s="40" t="s">
        <v>504</v>
      </c>
      <c r="E132" s="40" t="s">
        <v>505</v>
      </c>
      <c r="F132" s="40" t="s">
        <v>113</v>
      </c>
      <c r="G132" s="40" t="s">
        <v>21</v>
      </c>
      <c r="H132" s="40" t="s">
        <v>85</v>
      </c>
      <c r="I132" s="40" t="s">
        <v>102</v>
      </c>
      <c r="J132" s="40" t="s">
        <v>227</v>
      </c>
      <c r="K132" s="40" t="s">
        <v>25</v>
      </c>
      <c r="L132" s="40" t="s">
        <v>228</v>
      </c>
      <c r="M132" s="40" t="s">
        <v>27</v>
      </c>
      <c r="N132" s="60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</row>
    <row r="133" s="28" customFormat="1" ht="32" customHeight="1" spans="1:239">
      <c r="A133" s="38"/>
      <c r="B133" s="50"/>
      <c r="C133" s="51"/>
      <c r="D133" s="40" t="s">
        <v>506</v>
      </c>
      <c r="E133" s="40" t="s">
        <v>507</v>
      </c>
      <c r="F133" s="40" t="s">
        <v>113</v>
      </c>
      <c r="G133" s="40" t="s">
        <v>21</v>
      </c>
      <c r="H133" s="40" t="s">
        <v>91</v>
      </c>
      <c r="I133" s="40" t="s">
        <v>508</v>
      </c>
      <c r="J133" s="40" t="s">
        <v>509</v>
      </c>
      <c r="K133" s="40" t="s">
        <v>25</v>
      </c>
      <c r="L133" s="40" t="s">
        <v>510</v>
      </c>
      <c r="M133" s="40" t="s">
        <v>35</v>
      </c>
      <c r="N133" s="62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</row>
    <row r="134" s="28" customFormat="1" ht="32" customHeight="1" spans="1:239">
      <c r="A134" s="38" t="s">
        <v>511</v>
      </c>
      <c r="B134" s="39" t="s">
        <v>512</v>
      </c>
      <c r="C134" s="40">
        <v>3</v>
      </c>
      <c r="D134" s="40" t="s">
        <v>513</v>
      </c>
      <c r="E134" s="40" t="s">
        <v>514</v>
      </c>
      <c r="F134" s="40" t="s">
        <v>20</v>
      </c>
      <c r="G134" s="40" t="s">
        <v>21</v>
      </c>
      <c r="H134" s="40" t="s">
        <v>292</v>
      </c>
      <c r="I134" s="40" t="s">
        <v>377</v>
      </c>
      <c r="J134" s="40" t="s">
        <v>160</v>
      </c>
      <c r="K134" s="40" t="s">
        <v>25</v>
      </c>
      <c r="L134" s="40" t="s">
        <v>161</v>
      </c>
      <c r="M134" s="40" t="s">
        <v>27</v>
      </c>
      <c r="N134" s="56" t="s">
        <v>515</v>
      </c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</row>
    <row r="135" s="28" customFormat="1" ht="32" customHeight="1" spans="1:239">
      <c r="A135" s="38"/>
      <c r="B135" s="50"/>
      <c r="C135" s="51"/>
      <c r="D135" s="40" t="s">
        <v>516</v>
      </c>
      <c r="E135" s="40" t="s">
        <v>517</v>
      </c>
      <c r="F135" s="40" t="s">
        <v>20</v>
      </c>
      <c r="G135" s="40" t="s">
        <v>518</v>
      </c>
      <c r="H135" s="40" t="s">
        <v>114</v>
      </c>
      <c r="I135" s="40" t="s">
        <v>146</v>
      </c>
      <c r="J135" s="40" t="s">
        <v>87</v>
      </c>
      <c r="K135" s="40" t="s">
        <v>25</v>
      </c>
      <c r="L135" s="40" t="s">
        <v>69</v>
      </c>
      <c r="M135" s="40" t="s">
        <v>35</v>
      </c>
      <c r="N135" s="57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</row>
    <row r="136" s="28" customFormat="1" ht="32" customHeight="1" spans="1:239">
      <c r="A136" s="38"/>
      <c r="B136" s="50"/>
      <c r="C136" s="51"/>
      <c r="D136" s="40" t="s">
        <v>519</v>
      </c>
      <c r="E136" s="40" t="s">
        <v>520</v>
      </c>
      <c r="F136" s="40" t="s">
        <v>20</v>
      </c>
      <c r="G136" s="40" t="s">
        <v>21</v>
      </c>
      <c r="H136" s="40" t="s">
        <v>56</v>
      </c>
      <c r="I136" s="40" t="s">
        <v>122</v>
      </c>
      <c r="J136" s="40" t="s">
        <v>521</v>
      </c>
      <c r="K136" s="40" t="s">
        <v>25</v>
      </c>
      <c r="L136" s="40" t="s">
        <v>407</v>
      </c>
      <c r="M136" s="40" t="s">
        <v>25</v>
      </c>
      <c r="N136" s="57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3"/>
      <c r="FU136" s="53"/>
      <c r="FV136" s="53"/>
      <c r="FW136" s="53"/>
      <c r="FX136" s="53"/>
      <c r="FY136" s="53"/>
      <c r="FZ136" s="53"/>
      <c r="GA136" s="53"/>
      <c r="GB136" s="53"/>
      <c r="GC136" s="53"/>
      <c r="GD136" s="53"/>
      <c r="GE136" s="53"/>
      <c r="GF136" s="53"/>
      <c r="GG136" s="53"/>
      <c r="GH136" s="53"/>
      <c r="GI136" s="53"/>
      <c r="GJ136" s="53"/>
      <c r="GK136" s="53"/>
      <c r="GL136" s="53"/>
      <c r="GM136" s="53"/>
      <c r="GN136" s="53"/>
      <c r="GO136" s="53"/>
      <c r="GP136" s="53"/>
      <c r="GQ136" s="53"/>
      <c r="GR136" s="53"/>
      <c r="GS136" s="53"/>
      <c r="GT136" s="53"/>
      <c r="GU136" s="53"/>
      <c r="GV136" s="53"/>
      <c r="GW136" s="53"/>
      <c r="GX136" s="53"/>
      <c r="GY136" s="53"/>
      <c r="GZ136" s="53"/>
      <c r="HA136" s="53"/>
      <c r="HB136" s="53"/>
      <c r="HC136" s="53"/>
      <c r="HD136" s="53"/>
      <c r="HE136" s="53"/>
      <c r="HF136" s="53"/>
      <c r="HG136" s="53"/>
      <c r="HH136" s="53"/>
      <c r="HI136" s="53"/>
      <c r="HJ136" s="53"/>
      <c r="HK136" s="53"/>
      <c r="HL136" s="53"/>
      <c r="HM136" s="53"/>
      <c r="HN136" s="53"/>
      <c r="HO136" s="53"/>
      <c r="HP136" s="53"/>
      <c r="HQ136" s="53"/>
      <c r="HR136" s="53"/>
      <c r="HS136" s="53"/>
      <c r="HT136" s="53"/>
      <c r="HU136" s="53"/>
      <c r="HV136" s="53"/>
      <c r="HW136" s="53"/>
      <c r="HX136" s="53"/>
      <c r="HY136" s="53"/>
      <c r="HZ136" s="53"/>
      <c r="IA136" s="53"/>
      <c r="IB136" s="53"/>
      <c r="IC136" s="53"/>
      <c r="ID136" s="53"/>
      <c r="IE136" s="53"/>
    </row>
    <row r="137" s="28" customFormat="1" ht="32" customHeight="1" spans="1:239">
      <c r="A137" s="38"/>
      <c r="B137" s="50"/>
      <c r="C137" s="51"/>
      <c r="D137" s="40" t="s">
        <v>522</v>
      </c>
      <c r="E137" s="40" t="s">
        <v>523</v>
      </c>
      <c r="F137" s="40" t="s">
        <v>20</v>
      </c>
      <c r="G137" s="40" t="s">
        <v>21</v>
      </c>
      <c r="H137" s="40" t="s">
        <v>377</v>
      </c>
      <c r="I137" s="40" t="s">
        <v>126</v>
      </c>
      <c r="J137" s="40" t="s">
        <v>218</v>
      </c>
      <c r="K137" s="40" t="s">
        <v>25</v>
      </c>
      <c r="L137" s="40" t="s">
        <v>219</v>
      </c>
      <c r="M137" s="40" t="s">
        <v>47</v>
      </c>
      <c r="N137" s="57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</row>
    <row r="138" s="28" customFormat="1" ht="32" customHeight="1" spans="1:239">
      <c r="A138" s="38"/>
      <c r="B138" s="50"/>
      <c r="C138" s="51"/>
      <c r="D138" s="40" t="s">
        <v>524</v>
      </c>
      <c r="E138" s="40" t="s">
        <v>525</v>
      </c>
      <c r="F138" s="40" t="s">
        <v>20</v>
      </c>
      <c r="G138" s="40" t="s">
        <v>21</v>
      </c>
      <c r="H138" s="40" t="s">
        <v>342</v>
      </c>
      <c r="I138" s="40" t="s">
        <v>526</v>
      </c>
      <c r="J138" s="40" t="s">
        <v>232</v>
      </c>
      <c r="K138" s="40" t="s">
        <v>25</v>
      </c>
      <c r="L138" s="40" t="s">
        <v>358</v>
      </c>
      <c r="M138" s="40" t="s">
        <v>53</v>
      </c>
      <c r="N138" s="57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</row>
    <row r="139" s="28" customFormat="1" ht="32" customHeight="1" spans="1:239">
      <c r="A139" s="38"/>
      <c r="B139" s="50"/>
      <c r="C139" s="51"/>
      <c r="D139" s="40" t="s">
        <v>527</v>
      </c>
      <c r="E139" s="40" t="s">
        <v>528</v>
      </c>
      <c r="F139" s="40" t="s">
        <v>20</v>
      </c>
      <c r="G139" s="40" t="s">
        <v>21</v>
      </c>
      <c r="H139" s="40" t="s">
        <v>132</v>
      </c>
      <c r="I139" s="40" t="s">
        <v>387</v>
      </c>
      <c r="J139" s="40" t="s">
        <v>379</v>
      </c>
      <c r="K139" s="40" t="s">
        <v>25</v>
      </c>
      <c r="L139" s="40" t="s">
        <v>455</v>
      </c>
      <c r="M139" s="40" t="s">
        <v>64</v>
      </c>
      <c r="N139" s="58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</row>
    <row r="140" s="28" customFormat="1" ht="32" customHeight="1" spans="1:239">
      <c r="A140" s="41" t="s">
        <v>511</v>
      </c>
      <c r="B140" s="42" t="s">
        <v>529</v>
      </c>
      <c r="C140" s="43">
        <v>2</v>
      </c>
      <c r="D140" s="40" t="s">
        <v>530</v>
      </c>
      <c r="E140" s="40" t="s">
        <v>531</v>
      </c>
      <c r="F140" s="40" t="s">
        <v>20</v>
      </c>
      <c r="G140" s="40" t="s">
        <v>21</v>
      </c>
      <c r="H140" s="40" t="s">
        <v>313</v>
      </c>
      <c r="I140" s="40" t="s">
        <v>193</v>
      </c>
      <c r="J140" s="40" t="s">
        <v>532</v>
      </c>
      <c r="K140" s="40" t="s">
        <v>25</v>
      </c>
      <c r="L140" s="40" t="s">
        <v>533</v>
      </c>
      <c r="M140" s="40" t="s">
        <v>27</v>
      </c>
      <c r="N140" s="42" t="s">
        <v>534</v>
      </c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</row>
    <row r="141" s="28" customFormat="1" ht="32" customHeight="1" spans="1:239">
      <c r="A141" s="44"/>
      <c r="B141" s="45"/>
      <c r="C141" s="46"/>
      <c r="D141" s="40" t="s">
        <v>535</v>
      </c>
      <c r="E141" s="40" t="s">
        <v>536</v>
      </c>
      <c r="F141" s="40" t="s">
        <v>20</v>
      </c>
      <c r="G141" s="40" t="s">
        <v>21</v>
      </c>
      <c r="H141" s="40" t="s">
        <v>291</v>
      </c>
      <c r="I141" s="40" t="s">
        <v>177</v>
      </c>
      <c r="J141" s="40" t="s">
        <v>537</v>
      </c>
      <c r="K141" s="40" t="s">
        <v>25</v>
      </c>
      <c r="L141" s="40" t="s">
        <v>538</v>
      </c>
      <c r="M141" s="40" t="s">
        <v>35</v>
      </c>
      <c r="N141" s="45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</row>
    <row r="142" s="28" customFormat="1" ht="32" customHeight="1" spans="1:239">
      <c r="A142" s="44"/>
      <c r="B142" s="45"/>
      <c r="C142" s="46"/>
      <c r="D142" s="40" t="s">
        <v>539</v>
      </c>
      <c r="E142" s="40" t="s">
        <v>540</v>
      </c>
      <c r="F142" s="40" t="s">
        <v>20</v>
      </c>
      <c r="G142" s="40" t="s">
        <v>21</v>
      </c>
      <c r="H142" s="40" t="s">
        <v>40</v>
      </c>
      <c r="I142" s="40" t="s">
        <v>146</v>
      </c>
      <c r="J142" s="40" t="s">
        <v>326</v>
      </c>
      <c r="K142" s="40" t="s">
        <v>25</v>
      </c>
      <c r="L142" s="40" t="s">
        <v>327</v>
      </c>
      <c r="M142" s="40" t="s">
        <v>25</v>
      </c>
      <c r="N142" s="45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/>
      <c r="ID142" s="53"/>
      <c r="IE142" s="53"/>
    </row>
    <row r="143" s="28" customFormat="1" ht="32" customHeight="1" spans="1:239">
      <c r="A143" s="44"/>
      <c r="B143" s="45"/>
      <c r="C143" s="46"/>
      <c r="D143" s="40" t="s">
        <v>541</v>
      </c>
      <c r="E143" s="40" t="s">
        <v>542</v>
      </c>
      <c r="F143" s="40" t="s">
        <v>20</v>
      </c>
      <c r="G143" s="40" t="s">
        <v>38</v>
      </c>
      <c r="H143" s="40" t="s">
        <v>40</v>
      </c>
      <c r="I143" s="40" t="s">
        <v>68</v>
      </c>
      <c r="J143" s="40" t="s">
        <v>92</v>
      </c>
      <c r="K143" s="40" t="s">
        <v>41</v>
      </c>
      <c r="L143" s="40" t="s">
        <v>92</v>
      </c>
      <c r="M143" s="40" t="s">
        <v>53</v>
      </c>
      <c r="N143" s="45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</row>
    <row r="144" s="28" customFormat="1" ht="32" customHeight="1" spans="1:239">
      <c r="A144" s="44"/>
      <c r="B144" s="45"/>
      <c r="C144" s="46"/>
      <c r="D144" s="40" t="s">
        <v>543</v>
      </c>
      <c r="E144" s="40" t="s">
        <v>544</v>
      </c>
      <c r="F144" s="40" t="s">
        <v>20</v>
      </c>
      <c r="G144" s="40" t="s">
        <v>38</v>
      </c>
      <c r="H144" s="40" t="s">
        <v>545</v>
      </c>
      <c r="I144" s="40" t="s">
        <v>330</v>
      </c>
      <c r="J144" s="40" t="s">
        <v>117</v>
      </c>
      <c r="K144" s="40" t="s">
        <v>41</v>
      </c>
      <c r="L144" s="40" t="s">
        <v>117</v>
      </c>
      <c r="M144" s="40" t="s">
        <v>59</v>
      </c>
      <c r="N144" s="45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</row>
    <row r="145" s="28" customFormat="1" ht="32" customHeight="1" spans="1:239">
      <c r="A145" s="47"/>
      <c r="B145" s="48"/>
      <c r="C145" s="49"/>
      <c r="D145" s="40" t="s">
        <v>546</v>
      </c>
      <c r="E145" s="40" t="s">
        <v>547</v>
      </c>
      <c r="F145" s="40" t="s">
        <v>20</v>
      </c>
      <c r="G145" s="40" t="s">
        <v>38</v>
      </c>
      <c r="H145" s="40" t="s">
        <v>56</v>
      </c>
      <c r="I145" s="40" t="s">
        <v>122</v>
      </c>
      <c r="J145" s="40" t="s">
        <v>521</v>
      </c>
      <c r="K145" s="40" t="s">
        <v>41</v>
      </c>
      <c r="L145" s="40" t="s">
        <v>521</v>
      </c>
      <c r="M145" s="40">
        <v>7</v>
      </c>
      <c r="N145" s="48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</row>
    <row r="146" s="28" customFormat="1" ht="32" customHeight="1" spans="1:239">
      <c r="A146" s="41" t="s">
        <v>511</v>
      </c>
      <c r="B146" s="42" t="s">
        <v>548</v>
      </c>
      <c r="C146" s="43">
        <v>2</v>
      </c>
      <c r="D146" s="40" t="s">
        <v>549</v>
      </c>
      <c r="E146" s="40" t="s">
        <v>550</v>
      </c>
      <c r="F146" s="40" t="s">
        <v>20</v>
      </c>
      <c r="G146" s="40" t="s">
        <v>38</v>
      </c>
      <c r="H146" s="40" t="s">
        <v>249</v>
      </c>
      <c r="I146" s="40" t="s">
        <v>56</v>
      </c>
      <c r="J146" s="40" t="s">
        <v>470</v>
      </c>
      <c r="K146" s="40" t="s">
        <v>41</v>
      </c>
      <c r="L146" s="40" t="s">
        <v>470</v>
      </c>
      <c r="M146" s="40" t="s">
        <v>27</v>
      </c>
      <c r="N146" s="56" t="s">
        <v>551</v>
      </c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/>
      <c r="HG146" s="53"/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/>
      <c r="ID146" s="53"/>
      <c r="IE146" s="53"/>
    </row>
    <row r="147" s="28" customFormat="1" ht="32" customHeight="1" spans="1:239">
      <c r="A147" s="44"/>
      <c r="B147" s="45"/>
      <c r="C147" s="46"/>
      <c r="D147" s="40" t="s">
        <v>552</v>
      </c>
      <c r="E147" s="40" t="s">
        <v>553</v>
      </c>
      <c r="F147" s="40" t="s">
        <v>113</v>
      </c>
      <c r="G147" s="40" t="s">
        <v>38</v>
      </c>
      <c r="H147" s="40" t="s">
        <v>96</v>
      </c>
      <c r="I147" s="40" t="s">
        <v>545</v>
      </c>
      <c r="J147" s="40" t="s">
        <v>174</v>
      </c>
      <c r="K147" s="40" t="s">
        <v>41</v>
      </c>
      <c r="L147" s="40" t="s">
        <v>174</v>
      </c>
      <c r="M147" s="40" t="s">
        <v>35</v>
      </c>
      <c r="N147" s="57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</row>
    <row r="148" s="28" customFormat="1" ht="32" customHeight="1" spans="1:239">
      <c r="A148" s="44"/>
      <c r="B148" s="45"/>
      <c r="C148" s="46"/>
      <c r="D148" s="40" t="s">
        <v>554</v>
      </c>
      <c r="E148" s="40" t="s">
        <v>555</v>
      </c>
      <c r="F148" s="40" t="s">
        <v>20</v>
      </c>
      <c r="G148" s="40" t="s">
        <v>21</v>
      </c>
      <c r="H148" s="40" t="s">
        <v>206</v>
      </c>
      <c r="I148" s="40" t="s">
        <v>68</v>
      </c>
      <c r="J148" s="40" t="s">
        <v>203</v>
      </c>
      <c r="K148" s="40" t="s">
        <v>25</v>
      </c>
      <c r="L148" s="40" t="s">
        <v>103</v>
      </c>
      <c r="M148" s="40" t="s">
        <v>25</v>
      </c>
      <c r="N148" s="57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</row>
    <row r="149" s="28" customFormat="1" ht="32" customHeight="1" spans="1:239">
      <c r="A149" s="44"/>
      <c r="B149" s="45"/>
      <c r="C149" s="46"/>
      <c r="D149" s="40" t="s">
        <v>556</v>
      </c>
      <c r="E149" s="40" t="s">
        <v>557</v>
      </c>
      <c r="F149" s="40" t="s">
        <v>113</v>
      </c>
      <c r="G149" s="40" t="s">
        <v>21</v>
      </c>
      <c r="H149" s="40" t="s">
        <v>206</v>
      </c>
      <c r="I149" s="40" t="s">
        <v>279</v>
      </c>
      <c r="J149" s="40" t="s">
        <v>272</v>
      </c>
      <c r="K149" s="40" t="s">
        <v>25</v>
      </c>
      <c r="L149" s="40" t="s">
        <v>263</v>
      </c>
      <c r="M149" s="40" t="s">
        <v>53</v>
      </c>
      <c r="N149" s="57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</row>
    <row r="150" s="28" customFormat="1" ht="32" customHeight="1" spans="1:239">
      <c r="A150" s="44"/>
      <c r="B150" s="45"/>
      <c r="C150" s="46"/>
      <c r="D150" s="40" t="s">
        <v>558</v>
      </c>
      <c r="E150" s="40" t="s">
        <v>559</v>
      </c>
      <c r="F150" s="40" t="s">
        <v>113</v>
      </c>
      <c r="G150" s="40" t="s">
        <v>21</v>
      </c>
      <c r="H150" s="40" t="s">
        <v>351</v>
      </c>
      <c r="I150" s="40" t="s">
        <v>212</v>
      </c>
      <c r="J150" s="40" t="s">
        <v>232</v>
      </c>
      <c r="K150" s="40" t="s">
        <v>25</v>
      </c>
      <c r="L150" s="40" t="s">
        <v>358</v>
      </c>
      <c r="M150" s="40">
        <v>7</v>
      </c>
      <c r="N150" s="57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</row>
    <row r="151" s="28" customFormat="1" ht="32" customHeight="1" spans="1:239">
      <c r="A151" s="47"/>
      <c r="B151" s="48"/>
      <c r="C151" s="49"/>
      <c r="D151" s="40" t="s">
        <v>560</v>
      </c>
      <c r="E151" s="40" t="s">
        <v>561</v>
      </c>
      <c r="F151" s="40" t="s">
        <v>20</v>
      </c>
      <c r="G151" s="40" t="s">
        <v>38</v>
      </c>
      <c r="H151" s="40">
        <v>49.5</v>
      </c>
      <c r="I151" s="40">
        <v>46.5</v>
      </c>
      <c r="J151" s="40">
        <v>96</v>
      </c>
      <c r="K151" s="40">
        <v>0</v>
      </c>
      <c r="L151" s="40">
        <v>96</v>
      </c>
      <c r="M151" s="40">
        <v>9</v>
      </c>
      <c r="N151" s="58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</row>
    <row r="152" s="28" customFormat="1" ht="32" customHeight="1" spans="1:239">
      <c r="A152" s="38" t="s">
        <v>562</v>
      </c>
      <c r="B152" s="39" t="s">
        <v>563</v>
      </c>
      <c r="C152" s="40">
        <v>1</v>
      </c>
      <c r="D152" s="40" t="s">
        <v>564</v>
      </c>
      <c r="E152" s="40" t="s">
        <v>565</v>
      </c>
      <c r="F152" s="40" t="s">
        <v>20</v>
      </c>
      <c r="G152" s="40" t="s">
        <v>21</v>
      </c>
      <c r="H152" s="40" t="s">
        <v>23</v>
      </c>
      <c r="I152" s="40" t="s">
        <v>190</v>
      </c>
      <c r="J152" s="40" t="s">
        <v>164</v>
      </c>
      <c r="K152" s="40" t="s">
        <v>25</v>
      </c>
      <c r="L152" s="40" t="s">
        <v>160</v>
      </c>
      <c r="M152" s="40" t="s">
        <v>27</v>
      </c>
      <c r="N152" s="60" t="s">
        <v>395</v>
      </c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</row>
    <row r="153" s="28" customFormat="1" ht="32" customHeight="1" spans="1:239">
      <c r="A153" s="38"/>
      <c r="B153" s="50"/>
      <c r="C153" s="51"/>
      <c r="D153" s="40" t="s">
        <v>566</v>
      </c>
      <c r="E153" s="40" t="s">
        <v>567</v>
      </c>
      <c r="F153" s="40" t="s">
        <v>20</v>
      </c>
      <c r="G153" s="40" t="s">
        <v>21</v>
      </c>
      <c r="H153" s="40" t="s">
        <v>108</v>
      </c>
      <c r="I153" s="40" t="s">
        <v>508</v>
      </c>
      <c r="J153" s="40" t="s">
        <v>354</v>
      </c>
      <c r="K153" s="40" t="s">
        <v>25</v>
      </c>
      <c r="L153" s="40" t="s">
        <v>267</v>
      </c>
      <c r="M153" s="40" t="s">
        <v>35</v>
      </c>
      <c r="N153" s="62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</row>
    <row r="154" s="28" customFormat="1" ht="32" customHeight="1" spans="1:239">
      <c r="A154" s="38" t="s">
        <v>568</v>
      </c>
      <c r="B154" s="39" t="s">
        <v>569</v>
      </c>
      <c r="C154" s="40">
        <v>1</v>
      </c>
      <c r="D154" s="40" t="s">
        <v>570</v>
      </c>
      <c r="E154" s="40" t="s">
        <v>571</v>
      </c>
      <c r="F154" s="40" t="s">
        <v>20</v>
      </c>
      <c r="G154" s="40" t="s">
        <v>21</v>
      </c>
      <c r="H154" s="40" t="s">
        <v>572</v>
      </c>
      <c r="I154" s="40" t="s">
        <v>180</v>
      </c>
      <c r="J154" s="40" t="s">
        <v>470</v>
      </c>
      <c r="K154" s="40" t="s">
        <v>25</v>
      </c>
      <c r="L154" s="40" t="s">
        <v>421</v>
      </c>
      <c r="M154" s="40" t="s">
        <v>27</v>
      </c>
      <c r="N154" s="60" t="s">
        <v>395</v>
      </c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</row>
    <row r="155" s="28" customFormat="1" ht="32" customHeight="1" spans="1:239">
      <c r="A155" s="38"/>
      <c r="B155" s="50"/>
      <c r="C155" s="51"/>
      <c r="D155" s="40" t="s">
        <v>573</v>
      </c>
      <c r="E155" s="40" t="s">
        <v>574</v>
      </c>
      <c r="F155" s="40" t="s">
        <v>20</v>
      </c>
      <c r="G155" s="40" t="s">
        <v>575</v>
      </c>
      <c r="H155" s="40" t="s">
        <v>101</v>
      </c>
      <c r="I155" s="40" t="s">
        <v>190</v>
      </c>
      <c r="J155" s="40" t="s">
        <v>186</v>
      </c>
      <c r="K155" s="40" t="s">
        <v>25</v>
      </c>
      <c r="L155" s="40" t="s">
        <v>187</v>
      </c>
      <c r="M155" s="40" t="s">
        <v>35</v>
      </c>
      <c r="N155" s="62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3"/>
      <c r="GO155" s="53"/>
      <c r="GP155" s="53"/>
      <c r="GQ155" s="53"/>
      <c r="GR155" s="53"/>
      <c r="GS155" s="53"/>
      <c r="GT155" s="53"/>
      <c r="GU155" s="53"/>
      <c r="GV155" s="53"/>
      <c r="GW155" s="53"/>
      <c r="GX155" s="53"/>
      <c r="GY155" s="53"/>
      <c r="GZ155" s="53"/>
      <c r="HA155" s="53"/>
      <c r="HB155" s="53"/>
      <c r="HC155" s="53"/>
      <c r="HD155" s="53"/>
      <c r="HE155" s="53"/>
      <c r="HF155" s="53"/>
      <c r="HG155" s="53"/>
      <c r="HH155" s="53"/>
      <c r="HI155" s="53"/>
      <c r="HJ155" s="53"/>
      <c r="HK155" s="53"/>
      <c r="HL155" s="53"/>
      <c r="HM155" s="53"/>
      <c r="HN155" s="53"/>
      <c r="HO155" s="53"/>
      <c r="HP155" s="53"/>
      <c r="HQ155" s="53"/>
      <c r="HR155" s="53"/>
      <c r="HS155" s="53"/>
      <c r="HT155" s="53"/>
      <c r="HU155" s="53"/>
      <c r="HV155" s="53"/>
      <c r="HW155" s="53"/>
      <c r="HX155" s="53"/>
      <c r="HY155" s="53"/>
      <c r="HZ155" s="53"/>
      <c r="IA155" s="53"/>
      <c r="IB155" s="53"/>
      <c r="IC155" s="53"/>
      <c r="ID155" s="53"/>
      <c r="IE155" s="53"/>
    </row>
    <row r="156" s="28" customFormat="1" ht="32" customHeight="1" spans="1:239">
      <c r="A156" s="38" t="s">
        <v>568</v>
      </c>
      <c r="B156" s="39" t="s">
        <v>576</v>
      </c>
      <c r="C156" s="40">
        <v>2</v>
      </c>
      <c r="D156" s="40" t="s">
        <v>577</v>
      </c>
      <c r="E156" s="40" t="s">
        <v>578</v>
      </c>
      <c r="F156" s="40" t="s">
        <v>20</v>
      </c>
      <c r="G156" s="40" t="s">
        <v>38</v>
      </c>
      <c r="H156" s="40" t="s">
        <v>114</v>
      </c>
      <c r="I156" s="40" t="s">
        <v>32</v>
      </c>
      <c r="J156" s="40" t="s">
        <v>579</v>
      </c>
      <c r="K156" s="40" t="s">
        <v>41</v>
      </c>
      <c r="L156" s="40" t="s">
        <v>579</v>
      </c>
      <c r="M156" s="40" t="s">
        <v>27</v>
      </c>
      <c r="N156" s="56" t="s">
        <v>580</v>
      </c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</row>
    <row r="157" s="28" customFormat="1" ht="32" customHeight="1" spans="1:239">
      <c r="A157" s="38"/>
      <c r="B157" s="50"/>
      <c r="C157" s="51"/>
      <c r="D157" s="40" t="s">
        <v>581</v>
      </c>
      <c r="E157" s="40" t="s">
        <v>582</v>
      </c>
      <c r="F157" s="40" t="s">
        <v>20</v>
      </c>
      <c r="G157" s="40" t="s">
        <v>38</v>
      </c>
      <c r="H157" s="40" t="s">
        <v>74</v>
      </c>
      <c r="I157" s="40" t="s">
        <v>91</v>
      </c>
      <c r="J157" s="40" t="s">
        <v>398</v>
      </c>
      <c r="K157" s="40" t="s">
        <v>41</v>
      </c>
      <c r="L157" s="40" t="s">
        <v>398</v>
      </c>
      <c r="M157" s="40" t="s">
        <v>35</v>
      </c>
      <c r="N157" s="57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</row>
    <row r="158" s="28" customFormat="1" ht="32" customHeight="1" spans="1:239">
      <c r="A158" s="38"/>
      <c r="B158" s="50"/>
      <c r="C158" s="51"/>
      <c r="D158" s="40" t="s">
        <v>583</v>
      </c>
      <c r="E158" s="40" t="s">
        <v>584</v>
      </c>
      <c r="F158" s="40" t="s">
        <v>20</v>
      </c>
      <c r="G158" s="40" t="s">
        <v>38</v>
      </c>
      <c r="H158" s="40" t="s">
        <v>357</v>
      </c>
      <c r="I158" s="40" t="s">
        <v>102</v>
      </c>
      <c r="J158" s="40" t="s">
        <v>116</v>
      </c>
      <c r="K158" s="40" t="s">
        <v>41</v>
      </c>
      <c r="L158" s="40" t="s">
        <v>116</v>
      </c>
      <c r="M158" s="40" t="s">
        <v>25</v>
      </c>
      <c r="N158" s="57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</row>
    <row r="159" s="28" customFormat="1" ht="32" customHeight="1" spans="1:239">
      <c r="A159" s="38"/>
      <c r="B159" s="50"/>
      <c r="C159" s="51"/>
      <c r="D159" s="40" t="s">
        <v>585</v>
      </c>
      <c r="E159" s="40" t="s">
        <v>586</v>
      </c>
      <c r="F159" s="40" t="s">
        <v>20</v>
      </c>
      <c r="G159" s="40" t="s">
        <v>21</v>
      </c>
      <c r="H159" s="40" t="s">
        <v>159</v>
      </c>
      <c r="I159" s="40" t="s">
        <v>387</v>
      </c>
      <c r="J159" s="40" t="s">
        <v>587</v>
      </c>
      <c r="K159" s="40" t="s">
        <v>25</v>
      </c>
      <c r="L159" s="40" t="s">
        <v>361</v>
      </c>
      <c r="M159" s="40" t="s">
        <v>53</v>
      </c>
      <c r="N159" s="58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</row>
    <row r="160" s="28" customFormat="1" ht="32" customHeight="1" spans="1:239">
      <c r="A160" s="41" t="s">
        <v>568</v>
      </c>
      <c r="B160" s="42" t="s">
        <v>588</v>
      </c>
      <c r="C160" s="43">
        <v>2</v>
      </c>
      <c r="D160" s="40" t="s">
        <v>589</v>
      </c>
      <c r="E160" s="40" t="s">
        <v>590</v>
      </c>
      <c r="F160" s="40" t="s">
        <v>20</v>
      </c>
      <c r="G160" s="40" t="s">
        <v>38</v>
      </c>
      <c r="H160" s="40" t="s">
        <v>45</v>
      </c>
      <c r="I160" s="40" t="s">
        <v>50</v>
      </c>
      <c r="J160" s="40" t="s">
        <v>70</v>
      </c>
      <c r="K160" s="40" t="s">
        <v>41</v>
      </c>
      <c r="L160" s="40" t="s">
        <v>70</v>
      </c>
      <c r="M160" s="40" t="s">
        <v>27</v>
      </c>
      <c r="N160" s="56" t="s">
        <v>591</v>
      </c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</row>
    <row r="161" s="28" customFormat="1" ht="32" customHeight="1" spans="1:239">
      <c r="A161" s="44"/>
      <c r="B161" s="45"/>
      <c r="C161" s="46"/>
      <c r="D161" s="40" t="s">
        <v>592</v>
      </c>
      <c r="E161" s="40" t="s">
        <v>593</v>
      </c>
      <c r="F161" s="40" t="s">
        <v>113</v>
      </c>
      <c r="G161" s="40" t="s">
        <v>38</v>
      </c>
      <c r="H161" s="40" t="s">
        <v>114</v>
      </c>
      <c r="I161" s="40" t="s">
        <v>180</v>
      </c>
      <c r="J161" s="40" t="s">
        <v>69</v>
      </c>
      <c r="K161" s="40" t="s">
        <v>41</v>
      </c>
      <c r="L161" s="40" t="s">
        <v>69</v>
      </c>
      <c r="M161" s="40" t="s">
        <v>35</v>
      </c>
      <c r="N161" s="57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</row>
    <row r="162" s="28" customFormat="1" ht="32" customHeight="1" spans="1:239">
      <c r="A162" s="44"/>
      <c r="B162" s="45"/>
      <c r="C162" s="46"/>
      <c r="D162" s="40" t="s">
        <v>594</v>
      </c>
      <c r="E162" s="40" t="s">
        <v>595</v>
      </c>
      <c r="F162" s="40" t="s">
        <v>20</v>
      </c>
      <c r="G162" s="40" t="s">
        <v>38</v>
      </c>
      <c r="H162" s="40" t="s">
        <v>108</v>
      </c>
      <c r="I162" s="40" t="s">
        <v>122</v>
      </c>
      <c r="J162" s="40" t="s">
        <v>596</v>
      </c>
      <c r="K162" s="40" t="s">
        <v>41</v>
      </c>
      <c r="L162" s="40" t="s">
        <v>596</v>
      </c>
      <c r="M162" s="40" t="s">
        <v>47</v>
      </c>
      <c r="N162" s="57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</row>
    <row r="163" s="28" customFormat="1" ht="32" customHeight="1" spans="1:239">
      <c r="A163" s="44"/>
      <c r="B163" s="45"/>
      <c r="C163" s="46"/>
      <c r="D163" s="40" t="s">
        <v>597</v>
      </c>
      <c r="E163" s="40" t="s">
        <v>598</v>
      </c>
      <c r="F163" s="40" t="s">
        <v>20</v>
      </c>
      <c r="G163" s="40" t="s">
        <v>21</v>
      </c>
      <c r="H163" s="40" t="s">
        <v>351</v>
      </c>
      <c r="I163" s="40" t="s">
        <v>279</v>
      </c>
      <c r="J163" s="40" t="s">
        <v>223</v>
      </c>
      <c r="K163" s="40" t="s">
        <v>25</v>
      </c>
      <c r="L163" s="40" t="s">
        <v>224</v>
      </c>
      <c r="M163" s="40" t="s">
        <v>59</v>
      </c>
      <c r="N163" s="57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</row>
    <row r="164" s="28" customFormat="1" ht="32" customHeight="1" spans="1:239">
      <c r="A164" s="47"/>
      <c r="B164" s="48"/>
      <c r="C164" s="49"/>
      <c r="D164" s="40" t="s">
        <v>599</v>
      </c>
      <c r="E164" s="40" t="s">
        <v>600</v>
      </c>
      <c r="F164" s="40" t="s">
        <v>20</v>
      </c>
      <c r="G164" s="40" t="s">
        <v>38</v>
      </c>
      <c r="H164" s="40" t="s">
        <v>91</v>
      </c>
      <c r="I164" s="40" t="s">
        <v>115</v>
      </c>
      <c r="J164" s="40" t="s">
        <v>601</v>
      </c>
      <c r="K164" s="40" t="s">
        <v>41</v>
      </c>
      <c r="L164" s="40" t="s">
        <v>601</v>
      </c>
      <c r="M164" s="40">
        <v>7</v>
      </c>
      <c r="N164" s="58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</row>
    <row r="165" s="28" customFormat="1" ht="32" customHeight="1" spans="1:239">
      <c r="A165" s="38" t="s">
        <v>568</v>
      </c>
      <c r="B165" s="39" t="s">
        <v>602</v>
      </c>
      <c r="C165" s="40">
        <v>1</v>
      </c>
      <c r="D165" s="40" t="s">
        <v>603</v>
      </c>
      <c r="E165" s="40" t="s">
        <v>604</v>
      </c>
      <c r="F165" s="40" t="s">
        <v>20</v>
      </c>
      <c r="G165" s="40" t="s">
        <v>38</v>
      </c>
      <c r="H165" s="40" t="s">
        <v>101</v>
      </c>
      <c r="I165" s="40" t="s">
        <v>132</v>
      </c>
      <c r="J165" s="40" t="s">
        <v>326</v>
      </c>
      <c r="K165" s="40" t="s">
        <v>41</v>
      </c>
      <c r="L165" s="40" t="s">
        <v>326</v>
      </c>
      <c r="M165" s="40" t="s">
        <v>27</v>
      </c>
      <c r="N165" s="60" t="s">
        <v>395</v>
      </c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</row>
    <row r="166" s="28" customFormat="1" ht="32" customHeight="1" spans="1:239">
      <c r="A166" s="38"/>
      <c r="B166" s="50"/>
      <c r="C166" s="51"/>
      <c r="D166" s="40" t="s">
        <v>605</v>
      </c>
      <c r="E166" s="40" t="s">
        <v>606</v>
      </c>
      <c r="F166" s="40" t="s">
        <v>20</v>
      </c>
      <c r="G166" s="40" t="s">
        <v>21</v>
      </c>
      <c r="H166" s="40" t="s">
        <v>206</v>
      </c>
      <c r="I166" s="40" t="s">
        <v>97</v>
      </c>
      <c r="J166" s="40" t="s">
        <v>213</v>
      </c>
      <c r="K166" s="40" t="s">
        <v>25</v>
      </c>
      <c r="L166" s="40" t="s">
        <v>194</v>
      </c>
      <c r="M166" s="40" t="s">
        <v>35</v>
      </c>
      <c r="N166" s="61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3"/>
      <c r="GO166" s="53"/>
      <c r="GP166" s="53"/>
      <c r="GQ166" s="53"/>
      <c r="GR166" s="53"/>
      <c r="GS166" s="53"/>
      <c r="GT166" s="53"/>
      <c r="GU166" s="53"/>
      <c r="GV166" s="53"/>
      <c r="GW166" s="53"/>
      <c r="GX166" s="53"/>
      <c r="GY166" s="53"/>
      <c r="GZ166" s="53"/>
      <c r="HA166" s="53"/>
      <c r="HB166" s="53"/>
      <c r="HC166" s="53"/>
      <c r="HD166" s="53"/>
      <c r="HE166" s="53"/>
      <c r="HF166" s="53"/>
      <c r="HG166" s="53"/>
      <c r="HH166" s="53"/>
      <c r="HI166" s="53"/>
      <c r="HJ166" s="53"/>
      <c r="HK166" s="53"/>
      <c r="HL166" s="53"/>
      <c r="HM166" s="53"/>
      <c r="HN166" s="53"/>
      <c r="HO166" s="53"/>
      <c r="HP166" s="53"/>
      <c r="HQ166" s="53"/>
      <c r="HR166" s="53"/>
      <c r="HS166" s="53"/>
      <c r="HT166" s="53"/>
      <c r="HU166" s="53"/>
      <c r="HV166" s="53"/>
      <c r="HW166" s="53"/>
      <c r="HX166" s="53"/>
      <c r="HY166" s="53"/>
      <c r="HZ166" s="53"/>
      <c r="IA166" s="53"/>
      <c r="IB166" s="53"/>
      <c r="IC166" s="53"/>
      <c r="ID166" s="53"/>
      <c r="IE166" s="53"/>
    </row>
    <row r="167" s="28" customFormat="1" ht="32" customHeight="1" spans="1:239">
      <c r="A167" s="38"/>
      <c r="B167" s="50"/>
      <c r="C167" s="51"/>
      <c r="D167" s="40" t="s">
        <v>607</v>
      </c>
      <c r="E167" s="40" t="s">
        <v>608</v>
      </c>
      <c r="F167" s="40" t="s">
        <v>113</v>
      </c>
      <c r="G167" s="40" t="s">
        <v>21</v>
      </c>
      <c r="H167" s="40" t="s">
        <v>180</v>
      </c>
      <c r="I167" s="40" t="s">
        <v>115</v>
      </c>
      <c r="J167" s="40" t="s">
        <v>140</v>
      </c>
      <c r="K167" s="40" t="s">
        <v>25</v>
      </c>
      <c r="L167" s="40" t="s">
        <v>141</v>
      </c>
      <c r="M167" s="40" t="s">
        <v>25</v>
      </c>
      <c r="N167" s="62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</row>
    <row r="168" s="28" customFormat="1" ht="32" customHeight="1" spans="1:239">
      <c r="A168" s="44" t="s">
        <v>609</v>
      </c>
      <c r="B168" s="45" t="s">
        <v>610</v>
      </c>
      <c r="C168" s="46">
        <v>1</v>
      </c>
      <c r="D168" s="40" t="s">
        <v>611</v>
      </c>
      <c r="E168" s="40" t="s">
        <v>612</v>
      </c>
      <c r="F168" s="40" t="s">
        <v>113</v>
      </c>
      <c r="G168" s="40" t="s">
        <v>21</v>
      </c>
      <c r="H168" s="40" t="s">
        <v>467</v>
      </c>
      <c r="I168" s="40" t="s">
        <v>101</v>
      </c>
      <c r="J168" s="40" t="s">
        <v>33</v>
      </c>
      <c r="K168" s="40" t="s">
        <v>25</v>
      </c>
      <c r="L168" s="40" t="s">
        <v>34</v>
      </c>
      <c r="M168" s="40" t="s">
        <v>35</v>
      </c>
      <c r="N168" s="56" t="s">
        <v>613</v>
      </c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  <c r="GO168" s="53"/>
      <c r="GP168" s="53"/>
      <c r="GQ168" s="53"/>
      <c r="GR168" s="53"/>
      <c r="GS168" s="53"/>
      <c r="GT168" s="53"/>
      <c r="GU168" s="53"/>
      <c r="GV168" s="53"/>
      <c r="GW168" s="53"/>
      <c r="GX168" s="53"/>
      <c r="GY168" s="53"/>
      <c r="GZ168" s="53"/>
      <c r="HA168" s="53"/>
      <c r="HB168" s="53"/>
      <c r="HC168" s="53"/>
      <c r="HD168" s="53"/>
      <c r="HE168" s="53"/>
      <c r="HF168" s="53"/>
      <c r="HG168" s="53"/>
      <c r="HH168" s="53"/>
      <c r="HI168" s="53"/>
      <c r="HJ168" s="53"/>
      <c r="HK168" s="53"/>
      <c r="HL168" s="53"/>
      <c r="HM168" s="53"/>
      <c r="HN168" s="53"/>
      <c r="HO168" s="53"/>
      <c r="HP168" s="53"/>
      <c r="HQ168" s="53"/>
      <c r="HR168" s="53"/>
      <c r="HS168" s="53"/>
      <c r="HT168" s="53"/>
      <c r="HU168" s="53"/>
      <c r="HV168" s="53"/>
      <c r="HW168" s="53"/>
      <c r="HX168" s="53"/>
      <c r="HY168" s="53"/>
      <c r="HZ168" s="53"/>
      <c r="IA168" s="53"/>
      <c r="IB168" s="53"/>
      <c r="IC168" s="53"/>
      <c r="ID168" s="53"/>
      <c r="IE168" s="53"/>
    </row>
    <row r="169" s="28" customFormat="1" ht="32" customHeight="1" spans="1:239">
      <c r="A169" s="44"/>
      <c r="B169" s="45"/>
      <c r="C169" s="46"/>
      <c r="D169" s="40" t="s">
        <v>614</v>
      </c>
      <c r="E169" s="40" t="s">
        <v>615</v>
      </c>
      <c r="F169" s="40" t="s">
        <v>20</v>
      </c>
      <c r="G169" s="40" t="s">
        <v>38</v>
      </c>
      <c r="H169" s="40" t="s">
        <v>616</v>
      </c>
      <c r="I169" s="40" t="s">
        <v>159</v>
      </c>
      <c r="J169" s="40" t="s">
        <v>174</v>
      </c>
      <c r="K169" s="40" t="s">
        <v>41</v>
      </c>
      <c r="L169" s="40" t="s">
        <v>174</v>
      </c>
      <c r="M169" s="40" t="s">
        <v>25</v>
      </c>
      <c r="N169" s="57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/>
      <c r="GB169" s="53"/>
      <c r="GC169" s="53"/>
      <c r="GD169" s="53"/>
      <c r="GE169" s="53"/>
      <c r="GF169" s="53"/>
      <c r="GG169" s="53"/>
      <c r="GH169" s="53"/>
      <c r="GI169" s="53"/>
      <c r="GJ169" s="53"/>
      <c r="GK169" s="53"/>
      <c r="GL169" s="53"/>
      <c r="GM169" s="53"/>
      <c r="GN169" s="53"/>
      <c r="GO169" s="53"/>
      <c r="GP169" s="53"/>
      <c r="GQ169" s="53"/>
      <c r="GR169" s="53"/>
      <c r="GS169" s="53"/>
      <c r="GT169" s="53"/>
      <c r="GU169" s="53"/>
      <c r="GV169" s="53"/>
      <c r="GW169" s="53"/>
      <c r="GX169" s="53"/>
      <c r="GY169" s="53"/>
      <c r="GZ169" s="53"/>
      <c r="HA169" s="53"/>
      <c r="HB169" s="53"/>
      <c r="HC169" s="53"/>
      <c r="HD169" s="53"/>
      <c r="HE169" s="53"/>
      <c r="HF169" s="53"/>
      <c r="HG169" s="53"/>
      <c r="HH169" s="53"/>
      <c r="HI169" s="53"/>
      <c r="HJ169" s="53"/>
      <c r="HK169" s="53"/>
      <c r="HL169" s="53"/>
      <c r="HM169" s="53"/>
      <c r="HN169" s="53"/>
      <c r="HO169" s="53"/>
      <c r="HP169" s="53"/>
      <c r="HQ169" s="53"/>
      <c r="HR169" s="53"/>
      <c r="HS169" s="53"/>
      <c r="HT169" s="53"/>
      <c r="HU169" s="53"/>
      <c r="HV169" s="53"/>
      <c r="HW169" s="53"/>
      <c r="HX169" s="53"/>
      <c r="HY169" s="53"/>
      <c r="HZ169" s="53"/>
      <c r="IA169" s="53"/>
      <c r="IB169" s="53"/>
      <c r="IC169" s="53"/>
      <c r="ID169" s="53"/>
      <c r="IE169" s="53"/>
    </row>
    <row r="170" s="28" customFormat="1" ht="32" customHeight="1" spans="1:239">
      <c r="A170" s="47"/>
      <c r="B170" s="48"/>
      <c r="C170" s="49"/>
      <c r="D170" s="40" t="s">
        <v>617</v>
      </c>
      <c r="E170" s="40" t="s">
        <v>618</v>
      </c>
      <c r="F170" s="40" t="s">
        <v>20</v>
      </c>
      <c r="G170" s="40" t="s">
        <v>21</v>
      </c>
      <c r="H170" s="40" t="s">
        <v>80</v>
      </c>
      <c r="I170" s="40" t="s">
        <v>351</v>
      </c>
      <c r="J170" s="40" t="s">
        <v>187</v>
      </c>
      <c r="K170" s="40" t="s">
        <v>25</v>
      </c>
      <c r="L170" s="40" t="s">
        <v>63</v>
      </c>
      <c r="M170" s="40">
        <v>4</v>
      </c>
      <c r="N170" s="58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  <c r="FQ170" s="53"/>
      <c r="FR170" s="53"/>
      <c r="FS170" s="53"/>
      <c r="FT170" s="53"/>
      <c r="FU170" s="53"/>
      <c r="FV170" s="53"/>
      <c r="FW170" s="53"/>
      <c r="FX170" s="53"/>
      <c r="FY170" s="53"/>
      <c r="FZ170" s="53"/>
      <c r="GA170" s="53"/>
      <c r="GB170" s="53"/>
      <c r="GC170" s="53"/>
      <c r="GD170" s="53"/>
      <c r="GE170" s="53"/>
      <c r="GF170" s="53"/>
      <c r="GG170" s="53"/>
      <c r="GH170" s="53"/>
      <c r="GI170" s="53"/>
      <c r="GJ170" s="53"/>
      <c r="GK170" s="53"/>
      <c r="GL170" s="53"/>
      <c r="GM170" s="53"/>
      <c r="GN170" s="53"/>
      <c r="GO170" s="53"/>
      <c r="GP170" s="53"/>
      <c r="GQ170" s="53"/>
      <c r="GR170" s="53"/>
      <c r="GS170" s="53"/>
      <c r="GT170" s="53"/>
      <c r="GU170" s="53"/>
      <c r="GV170" s="53"/>
      <c r="GW170" s="53"/>
      <c r="GX170" s="53"/>
      <c r="GY170" s="53"/>
      <c r="GZ170" s="53"/>
      <c r="HA170" s="53"/>
      <c r="HB170" s="53"/>
      <c r="HC170" s="53"/>
      <c r="HD170" s="53"/>
      <c r="HE170" s="53"/>
      <c r="HF170" s="53"/>
      <c r="HG170" s="53"/>
      <c r="HH170" s="53"/>
      <c r="HI170" s="53"/>
      <c r="HJ170" s="53"/>
      <c r="HK170" s="53"/>
      <c r="HL170" s="53"/>
      <c r="HM170" s="53"/>
      <c r="HN170" s="53"/>
      <c r="HO170" s="53"/>
      <c r="HP170" s="53"/>
      <c r="HQ170" s="53"/>
      <c r="HR170" s="53"/>
      <c r="HS170" s="53"/>
      <c r="HT170" s="53"/>
      <c r="HU170" s="53"/>
      <c r="HV170" s="53"/>
      <c r="HW170" s="53"/>
      <c r="HX170" s="53"/>
      <c r="HY170" s="53"/>
      <c r="HZ170" s="53"/>
      <c r="IA170" s="53"/>
      <c r="IB170" s="53"/>
      <c r="IC170" s="53"/>
      <c r="ID170" s="53"/>
      <c r="IE170" s="53"/>
    </row>
    <row r="171" s="28" customFormat="1" ht="32" customHeight="1" spans="1:239">
      <c r="A171" s="38" t="s">
        <v>609</v>
      </c>
      <c r="B171" s="39" t="s">
        <v>619</v>
      </c>
      <c r="C171" s="40">
        <v>1</v>
      </c>
      <c r="D171" s="40" t="s">
        <v>620</v>
      </c>
      <c r="E171" s="40" t="s">
        <v>621</v>
      </c>
      <c r="F171" s="40" t="s">
        <v>20</v>
      </c>
      <c r="G171" s="40" t="s">
        <v>21</v>
      </c>
      <c r="H171" s="40" t="s">
        <v>114</v>
      </c>
      <c r="I171" s="40" t="s">
        <v>146</v>
      </c>
      <c r="J171" s="40" t="s">
        <v>87</v>
      </c>
      <c r="K171" s="40" t="s">
        <v>25</v>
      </c>
      <c r="L171" s="40" t="s">
        <v>69</v>
      </c>
      <c r="M171" s="40" t="s">
        <v>27</v>
      </c>
      <c r="N171" s="60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</row>
    <row r="172" s="28" customFormat="1" ht="32" customHeight="1" spans="1:239">
      <c r="A172" s="38"/>
      <c r="B172" s="50"/>
      <c r="C172" s="51"/>
      <c r="D172" s="40" t="s">
        <v>622</v>
      </c>
      <c r="E172" s="40" t="s">
        <v>623</v>
      </c>
      <c r="F172" s="40" t="s">
        <v>20</v>
      </c>
      <c r="G172" s="40" t="s">
        <v>21</v>
      </c>
      <c r="H172" s="40" t="s">
        <v>101</v>
      </c>
      <c r="I172" s="40" t="s">
        <v>146</v>
      </c>
      <c r="J172" s="40" t="s">
        <v>199</v>
      </c>
      <c r="K172" s="40" t="s">
        <v>25</v>
      </c>
      <c r="L172" s="40" t="s">
        <v>369</v>
      </c>
      <c r="M172" s="40" t="s">
        <v>35</v>
      </c>
      <c r="N172" s="61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3"/>
      <c r="GF172" s="53"/>
      <c r="GG172" s="53"/>
      <c r="GH172" s="53"/>
      <c r="GI172" s="53"/>
      <c r="GJ172" s="53"/>
      <c r="GK172" s="53"/>
      <c r="GL172" s="53"/>
      <c r="GM172" s="53"/>
      <c r="GN172" s="53"/>
      <c r="GO172" s="53"/>
      <c r="GP172" s="53"/>
      <c r="GQ172" s="53"/>
      <c r="GR172" s="53"/>
      <c r="GS172" s="53"/>
      <c r="GT172" s="53"/>
      <c r="GU172" s="53"/>
      <c r="GV172" s="53"/>
      <c r="GW172" s="53"/>
      <c r="GX172" s="53"/>
      <c r="GY172" s="53"/>
      <c r="GZ172" s="53"/>
      <c r="HA172" s="53"/>
      <c r="HB172" s="53"/>
      <c r="HC172" s="53"/>
      <c r="HD172" s="53"/>
      <c r="HE172" s="53"/>
      <c r="HF172" s="53"/>
      <c r="HG172" s="53"/>
      <c r="HH172" s="53"/>
      <c r="HI172" s="53"/>
      <c r="HJ172" s="53"/>
      <c r="HK172" s="53"/>
      <c r="HL172" s="53"/>
      <c r="HM172" s="53"/>
      <c r="HN172" s="53"/>
      <c r="HO172" s="53"/>
      <c r="HP172" s="53"/>
      <c r="HQ172" s="53"/>
      <c r="HR172" s="53"/>
      <c r="HS172" s="53"/>
      <c r="HT172" s="53"/>
      <c r="HU172" s="53"/>
      <c r="HV172" s="53"/>
      <c r="HW172" s="53"/>
      <c r="HX172" s="53"/>
      <c r="HY172" s="53"/>
      <c r="HZ172" s="53"/>
      <c r="IA172" s="53"/>
      <c r="IB172" s="53"/>
      <c r="IC172" s="53"/>
      <c r="ID172" s="53"/>
      <c r="IE172" s="53"/>
    </row>
    <row r="173" s="28" customFormat="1" ht="32" customHeight="1" spans="1:239">
      <c r="A173" s="38"/>
      <c r="B173" s="50"/>
      <c r="C173" s="51"/>
      <c r="D173" s="40" t="s">
        <v>624</v>
      </c>
      <c r="E173" s="40" t="s">
        <v>625</v>
      </c>
      <c r="F173" s="40" t="s">
        <v>20</v>
      </c>
      <c r="G173" s="40" t="s">
        <v>21</v>
      </c>
      <c r="H173" s="40" t="s">
        <v>101</v>
      </c>
      <c r="I173" s="40" t="s">
        <v>146</v>
      </c>
      <c r="J173" s="40" t="s">
        <v>199</v>
      </c>
      <c r="K173" s="40" t="s">
        <v>25</v>
      </c>
      <c r="L173" s="40" t="s">
        <v>369</v>
      </c>
      <c r="M173" s="40" t="s">
        <v>35</v>
      </c>
      <c r="N173" s="62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  <c r="FA173" s="53"/>
      <c r="FB173" s="53"/>
      <c r="FC173" s="53"/>
      <c r="FD173" s="53"/>
      <c r="FE173" s="53"/>
      <c r="FF173" s="53"/>
      <c r="FG173" s="53"/>
      <c r="FH173" s="53"/>
      <c r="FI173" s="53"/>
      <c r="FJ173" s="53"/>
      <c r="FK173" s="53"/>
      <c r="FL173" s="53"/>
      <c r="FM173" s="53"/>
      <c r="FN173" s="53"/>
      <c r="FO173" s="53"/>
      <c r="FP173" s="53"/>
      <c r="FQ173" s="53"/>
      <c r="FR173" s="53"/>
      <c r="FS173" s="53"/>
      <c r="FT173" s="53"/>
      <c r="FU173" s="53"/>
      <c r="FV173" s="53"/>
      <c r="FW173" s="53"/>
      <c r="FX173" s="53"/>
      <c r="FY173" s="53"/>
      <c r="FZ173" s="53"/>
      <c r="GA173" s="53"/>
      <c r="GB173" s="53"/>
      <c r="GC173" s="53"/>
      <c r="GD173" s="53"/>
      <c r="GE173" s="53"/>
      <c r="GF173" s="53"/>
      <c r="GG173" s="53"/>
      <c r="GH173" s="53"/>
      <c r="GI173" s="53"/>
      <c r="GJ173" s="53"/>
      <c r="GK173" s="53"/>
      <c r="GL173" s="53"/>
      <c r="GM173" s="53"/>
      <c r="GN173" s="53"/>
      <c r="GO173" s="53"/>
      <c r="GP173" s="53"/>
      <c r="GQ173" s="53"/>
      <c r="GR173" s="53"/>
      <c r="GS173" s="53"/>
      <c r="GT173" s="53"/>
      <c r="GU173" s="53"/>
      <c r="GV173" s="53"/>
      <c r="GW173" s="53"/>
      <c r="GX173" s="53"/>
      <c r="GY173" s="53"/>
      <c r="GZ173" s="53"/>
      <c r="HA173" s="53"/>
      <c r="HB173" s="53"/>
      <c r="HC173" s="53"/>
      <c r="HD173" s="53"/>
      <c r="HE173" s="53"/>
      <c r="HF173" s="53"/>
      <c r="HG173" s="53"/>
      <c r="HH173" s="53"/>
      <c r="HI173" s="53"/>
      <c r="HJ173" s="53"/>
      <c r="HK173" s="53"/>
      <c r="HL173" s="53"/>
      <c r="HM173" s="53"/>
      <c r="HN173" s="53"/>
      <c r="HO173" s="53"/>
      <c r="HP173" s="53"/>
      <c r="HQ173" s="53"/>
      <c r="HR173" s="53"/>
      <c r="HS173" s="53"/>
      <c r="HT173" s="53"/>
      <c r="HU173" s="53"/>
      <c r="HV173" s="53"/>
      <c r="HW173" s="53"/>
      <c r="HX173" s="53"/>
      <c r="HY173" s="53"/>
      <c r="HZ173" s="53"/>
      <c r="IA173" s="53"/>
      <c r="IB173" s="53"/>
      <c r="IC173" s="53"/>
      <c r="ID173" s="53"/>
      <c r="IE173" s="53"/>
    </row>
    <row r="174" s="28" customFormat="1" ht="32" customHeight="1" spans="1:239">
      <c r="A174" s="44" t="s">
        <v>626</v>
      </c>
      <c r="B174" s="45" t="s">
        <v>627</v>
      </c>
      <c r="C174" s="46">
        <v>1</v>
      </c>
      <c r="D174" s="40" t="s">
        <v>628</v>
      </c>
      <c r="E174" s="40" t="s">
        <v>629</v>
      </c>
      <c r="F174" s="40" t="s">
        <v>20</v>
      </c>
      <c r="G174" s="40" t="s">
        <v>21</v>
      </c>
      <c r="H174" s="40" t="s">
        <v>572</v>
      </c>
      <c r="I174" s="40" t="s">
        <v>357</v>
      </c>
      <c r="J174" s="40" t="s">
        <v>244</v>
      </c>
      <c r="K174" s="40" t="s">
        <v>25</v>
      </c>
      <c r="L174" s="40" t="s">
        <v>579</v>
      </c>
      <c r="M174" s="40" t="s">
        <v>35</v>
      </c>
      <c r="N174" s="56" t="s">
        <v>630</v>
      </c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3"/>
      <c r="GF174" s="53"/>
      <c r="GG174" s="53"/>
      <c r="GH174" s="53"/>
      <c r="GI174" s="53"/>
      <c r="GJ174" s="53"/>
      <c r="GK174" s="53"/>
      <c r="GL174" s="53"/>
      <c r="GM174" s="53"/>
      <c r="GN174" s="53"/>
      <c r="GO174" s="53"/>
      <c r="GP174" s="53"/>
      <c r="GQ174" s="53"/>
      <c r="GR174" s="53"/>
      <c r="GS174" s="53"/>
      <c r="GT174" s="53"/>
      <c r="GU174" s="53"/>
      <c r="GV174" s="53"/>
      <c r="GW174" s="53"/>
      <c r="GX174" s="53"/>
      <c r="GY174" s="53"/>
      <c r="GZ174" s="53"/>
      <c r="HA174" s="53"/>
      <c r="HB174" s="53"/>
      <c r="HC174" s="53"/>
      <c r="HD174" s="53"/>
      <c r="HE174" s="53"/>
      <c r="HF174" s="53"/>
      <c r="HG174" s="53"/>
      <c r="HH174" s="53"/>
      <c r="HI174" s="53"/>
      <c r="HJ174" s="53"/>
      <c r="HK174" s="53"/>
      <c r="HL174" s="53"/>
      <c r="HM174" s="53"/>
      <c r="HN174" s="53"/>
      <c r="HO174" s="53"/>
      <c r="HP174" s="53"/>
      <c r="HQ174" s="53"/>
      <c r="HR174" s="53"/>
      <c r="HS174" s="53"/>
      <c r="HT174" s="53"/>
      <c r="HU174" s="53"/>
      <c r="HV174" s="53"/>
      <c r="HW174" s="53"/>
      <c r="HX174" s="53"/>
      <c r="HY174" s="53"/>
      <c r="HZ174" s="53"/>
      <c r="IA174" s="53"/>
      <c r="IB174" s="53"/>
      <c r="IC174" s="53"/>
      <c r="ID174" s="53"/>
      <c r="IE174" s="53"/>
    </row>
    <row r="175" s="28" customFormat="1" ht="32" customHeight="1" spans="1:239">
      <c r="A175" s="44"/>
      <c r="B175" s="45"/>
      <c r="C175" s="46"/>
      <c r="D175" s="40" t="s">
        <v>631</v>
      </c>
      <c r="E175" s="40" t="s">
        <v>632</v>
      </c>
      <c r="F175" s="40" t="s">
        <v>20</v>
      </c>
      <c r="G175" s="40" t="s">
        <v>21</v>
      </c>
      <c r="H175" s="40" t="s">
        <v>39</v>
      </c>
      <c r="I175" s="40" t="s">
        <v>318</v>
      </c>
      <c r="J175" s="40" t="s">
        <v>327</v>
      </c>
      <c r="K175" s="40" t="s">
        <v>25</v>
      </c>
      <c r="L175" s="40" t="s">
        <v>51</v>
      </c>
      <c r="M175" s="40" t="s">
        <v>25</v>
      </c>
      <c r="N175" s="57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</row>
    <row r="176" s="28" customFormat="1" ht="32" customHeight="1" spans="1:239">
      <c r="A176" s="47"/>
      <c r="B176" s="48"/>
      <c r="C176" s="49"/>
      <c r="D176" s="40" t="s">
        <v>633</v>
      </c>
      <c r="E176" s="40" t="s">
        <v>634</v>
      </c>
      <c r="F176" s="40" t="s">
        <v>20</v>
      </c>
      <c r="G176" s="40" t="s">
        <v>38</v>
      </c>
      <c r="H176" s="40" t="s">
        <v>80</v>
      </c>
      <c r="I176" s="40" t="s">
        <v>185</v>
      </c>
      <c r="J176" s="40" t="s">
        <v>327</v>
      </c>
      <c r="K176" s="40" t="s">
        <v>41</v>
      </c>
      <c r="L176" s="40" t="s">
        <v>327</v>
      </c>
      <c r="M176" s="40">
        <v>4</v>
      </c>
      <c r="N176" s="58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  <c r="FW176" s="53"/>
      <c r="FX176" s="53"/>
      <c r="FY176" s="53"/>
      <c r="FZ176" s="53"/>
      <c r="GA176" s="53"/>
      <c r="GB176" s="53"/>
      <c r="GC176" s="53"/>
      <c r="GD176" s="53"/>
      <c r="GE176" s="53"/>
      <c r="GF176" s="53"/>
      <c r="GG176" s="53"/>
      <c r="GH176" s="53"/>
      <c r="GI176" s="53"/>
      <c r="GJ176" s="53"/>
      <c r="GK176" s="53"/>
      <c r="GL176" s="53"/>
      <c r="GM176" s="53"/>
      <c r="GN176" s="53"/>
      <c r="GO176" s="53"/>
      <c r="GP176" s="53"/>
      <c r="GQ176" s="53"/>
      <c r="GR176" s="53"/>
      <c r="GS176" s="53"/>
      <c r="GT176" s="53"/>
      <c r="GU176" s="53"/>
      <c r="GV176" s="53"/>
      <c r="GW176" s="53"/>
      <c r="GX176" s="53"/>
      <c r="GY176" s="53"/>
      <c r="GZ176" s="53"/>
      <c r="HA176" s="53"/>
      <c r="HB176" s="53"/>
      <c r="HC176" s="53"/>
      <c r="HD176" s="53"/>
      <c r="HE176" s="53"/>
      <c r="HF176" s="53"/>
      <c r="HG176" s="53"/>
      <c r="HH176" s="53"/>
      <c r="HI176" s="53"/>
      <c r="HJ176" s="53"/>
      <c r="HK176" s="53"/>
      <c r="HL176" s="53"/>
      <c r="HM176" s="53"/>
      <c r="HN176" s="53"/>
      <c r="HO176" s="53"/>
      <c r="HP176" s="53"/>
      <c r="HQ176" s="53"/>
      <c r="HR176" s="53"/>
      <c r="HS176" s="53"/>
      <c r="HT176" s="53"/>
      <c r="HU176" s="53"/>
      <c r="HV176" s="53"/>
      <c r="HW176" s="53"/>
      <c r="HX176" s="53"/>
      <c r="HY176" s="53"/>
      <c r="HZ176" s="53"/>
      <c r="IA176" s="53"/>
      <c r="IB176" s="53"/>
      <c r="IC176" s="53"/>
      <c r="ID176" s="53"/>
      <c r="IE176" s="53"/>
    </row>
    <row r="177" s="28" customFormat="1" ht="32" customHeight="1" spans="1:239">
      <c r="A177" s="38" t="s">
        <v>626</v>
      </c>
      <c r="B177" s="39" t="s">
        <v>635</v>
      </c>
      <c r="C177" s="40">
        <v>1</v>
      </c>
      <c r="D177" s="40" t="s">
        <v>636</v>
      </c>
      <c r="E177" s="40" t="s">
        <v>637</v>
      </c>
      <c r="F177" s="40" t="s">
        <v>20</v>
      </c>
      <c r="G177" s="40" t="s">
        <v>21</v>
      </c>
      <c r="H177" s="40" t="s">
        <v>638</v>
      </c>
      <c r="I177" s="40" t="s">
        <v>101</v>
      </c>
      <c r="J177" s="40" t="s">
        <v>239</v>
      </c>
      <c r="K177" s="40" t="s">
        <v>25</v>
      </c>
      <c r="L177" s="40" t="s">
        <v>301</v>
      </c>
      <c r="M177" s="40" t="s">
        <v>27</v>
      </c>
      <c r="N177" s="60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  <c r="FA177" s="53"/>
      <c r="FB177" s="53"/>
      <c r="FC177" s="5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  <c r="FW177" s="53"/>
      <c r="FX177" s="53"/>
      <c r="FY177" s="53"/>
      <c r="FZ177" s="53"/>
      <c r="GA177" s="53"/>
      <c r="GB177" s="53"/>
      <c r="GC177" s="53"/>
      <c r="GD177" s="53"/>
      <c r="GE177" s="53"/>
      <c r="GF177" s="53"/>
      <c r="GG177" s="53"/>
      <c r="GH177" s="53"/>
      <c r="GI177" s="53"/>
      <c r="GJ177" s="53"/>
      <c r="GK177" s="53"/>
      <c r="GL177" s="53"/>
      <c r="GM177" s="53"/>
      <c r="GN177" s="53"/>
      <c r="GO177" s="53"/>
      <c r="GP177" s="53"/>
      <c r="GQ177" s="53"/>
      <c r="GR177" s="53"/>
      <c r="GS177" s="53"/>
      <c r="GT177" s="53"/>
      <c r="GU177" s="53"/>
      <c r="GV177" s="53"/>
      <c r="GW177" s="53"/>
      <c r="GX177" s="53"/>
      <c r="GY177" s="53"/>
      <c r="GZ177" s="53"/>
      <c r="HA177" s="53"/>
      <c r="HB177" s="53"/>
      <c r="HC177" s="53"/>
      <c r="HD177" s="53"/>
      <c r="HE177" s="53"/>
      <c r="HF177" s="53"/>
      <c r="HG177" s="53"/>
      <c r="HH177" s="53"/>
      <c r="HI177" s="53"/>
      <c r="HJ177" s="53"/>
      <c r="HK177" s="53"/>
      <c r="HL177" s="53"/>
      <c r="HM177" s="53"/>
      <c r="HN177" s="53"/>
      <c r="HO177" s="53"/>
      <c r="HP177" s="53"/>
      <c r="HQ177" s="53"/>
      <c r="HR177" s="53"/>
      <c r="HS177" s="53"/>
      <c r="HT177" s="53"/>
      <c r="HU177" s="53"/>
      <c r="HV177" s="53"/>
      <c r="HW177" s="53"/>
      <c r="HX177" s="53"/>
      <c r="HY177" s="53"/>
      <c r="HZ177" s="53"/>
      <c r="IA177" s="53"/>
      <c r="IB177" s="53"/>
      <c r="IC177" s="53"/>
      <c r="ID177" s="53"/>
      <c r="IE177" s="53"/>
    </row>
    <row r="178" s="28" customFormat="1" ht="32" customHeight="1" spans="1:239">
      <c r="A178" s="38"/>
      <c r="B178" s="50"/>
      <c r="C178" s="51"/>
      <c r="D178" s="40" t="s">
        <v>639</v>
      </c>
      <c r="E178" s="40" t="s">
        <v>640</v>
      </c>
      <c r="F178" s="40" t="s">
        <v>20</v>
      </c>
      <c r="G178" s="40" t="s">
        <v>21</v>
      </c>
      <c r="H178" s="40" t="s">
        <v>23</v>
      </c>
      <c r="I178" s="40" t="s">
        <v>74</v>
      </c>
      <c r="J178" s="40" t="s">
        <v>161</v>
      </c>
      <c r="K178" s="40" t="s">
        <v>25</v>
      </c>
      <c r="L178" s="40" t="s">
        <v>641</v>
      </c>
      <c r="M178" s="40" t="s">
        <v>35</v>
      </c>
      <c r="N178" s="61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  <c r="FA178" s="53"/>
      <c r="FB178" s="53"/>
      <c r="FC178" s="5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  <c r="FW178" s="53"/>
      <c r="FX178" s="53"/>
      <c r="FY178" s="53"/>
      <c r="FZ178" s="53"/>
      <c r="GA178" s="53"/>
      <c r="GB178" s="53"/>
      <c r="GC178" s="53"/>
      <c r="GD178" s="53"/>
      <c r="GE178" s="53"/>
      <c r="GF178" s="53"/>
      <c r="GG178" s="53"/>
      <c r="GH178" s="53"/>
      <c r="GI178" s="53"/>
      <c r="GJ178" s="53"/>
      <c r="GK178" s="53"/>
      <c r="GL178" s="53"/>
      <c r="GM178" s="53"/>
      <c r="GN178" s="53"/>
      <c r="GO178" s="53"/>
      <c r="GP178" s="53"/>
      <c r="GQ178" s="53"/>
      <c r="GR178" s="53"/>
      <c r="GS178" s="53"/>
      <c r="GT178" s="53"/>
      <c r="GU178" s="53"/>
      <c r="GV178" s="53"/>
      <c r="GW178" s="53"/>
      <c r="GX178" s="53"/>
      <c r="GY178" s="53"/>
      <c r="GZ178" s="53"/>
      <c r="HA178" s="53"/>
      <c r="HB178" s="53"/>
      <c r="HC178" s="53"/>
      <c r="HD178" s="53"/>
      <c r="HE178" s="53"/>
      <c r="HF178" s="53"/>
      <c r="HG178" s="53"/>
      <c r="HH178" s="53"/>
      <c r="HI178" s="53"/>
      <c r="HJ178" s="53"/>
      <c r="HK178" s="53"/>
      <c r="HL178" s="53"/>
      <c r="HM178" s="53"/>
      <c r="HN178" s="53"/>
      <c r="HO178" s="53"/>
      <c r="HP178" s="53"/>
      <c r="HQ178" s="53"/>
      <c r="HR178" s="53"/>
      <c r="HS178" s="53"/>
      <c r="HT178" s="53"/>
      <c r="HU178" s="53"/>
      <c r="HV178" s="53"/>
      <c r="HW178" s="53"/>
      <c r="HX178" s="53"/>
      <c r="HY178" s="53"/>
      <c r="HZ178" s="53"/>
      <c r="IA178" s="53"/>
      <c r="IB178" s="53"/>
      <c r="IC178" s="53"/>
      <c r="ID178" s="53"/>
      <c r="IE178" s="53"/>
    </row>
    <row r="179" s="28" customFormat="1" ht="32" customHeight="1" spans="1:239">
      <c r="A179" s="38"/>
      <c r="B179" s="50"/>
      <c r="C179" s="51"/>
      <c r="D179" s="40" t="s">
        <v>642</v>
      </c>
      <c r="E179" s="40" t="s">
        <v>643</v>
      </c>
      <c r="F179" s="40" t="s">
        <v>20</v>
      </c>
      <c r="G179" s="40" t="s">
        <v>21</v>
      </c>
      <c r="H179" s="40" t="s">
        <v>108</v>
      </c>
      <c r="I179" s="40" t="s">
        <v>177</v>
      </c>
      <c r="J179" s="40" t="s">
        <v>69</v>
      </c>
      <c r="K179" s="40" t="s">
        <v>25</v>
      </c>
      <c r="L179" s="40" t="s">
        <v>70</v>
      </c>
      <c r="M179" s="40" t="s">
        <v>25</v>
      </c>
      <c r="N179" s="62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3"/>
      <c r="GF179" s="53"/>
      <c r="GG179" s="53"/>
      <c r="GH179" s="53"/>
      <c r="GI179" s="53"/>
      <c r="GJ179" s="53"/>
      <c r="GK179" s="53"/>
      <c r="GL179" s="53"/>
      <c r="GM179" s="53"/>
      <c r="GN179" s="53"/>
      <c r="GO179" s="53"/>
      <c r="GP179" s="53"/>
      <c r="GQ179" s="53"/>
      <c r="GR179" s="53"/>
      <c r="GS179" s="53"/>
      <c r="GT179" s="53"/>
      <c r="GU179" s="53"/>
      <c r="GV179" s="53"/>
      <c r="GW179" s="53"/>
      <c r="GX179" s="53"/>
      <c r="GY179" s="53"/>
      <c r="GZ179" s="53"/>
      <c r="HA179" s="53"/>
      <c r="HB179" s="53"/>
      <c r="HC179" s="53"/>
      <c r="HD179" s="53"/>
      <c r="HE179" s="53"/>
      <c r="HF179" s="53"/>
      <c r="HG179" s="53"/>
      <c r="HH179" s="53"/>
      <c r="HI179" s="53"/>
      <c r="HJ179" s="53"/>
      <c r="HK179" s="53"/>
      <c r="HL179" s="53"/>
      <c r="HM179" s="53"/>
      <c r="HN179" s="53"/>
      <c r="HO179" s="53"/>
      <c r="HP179" s="53"/>
      <c r="HQ179" s="53"/>
      <c r="HR179" s="53"/>
      <c r="HS179" s="53"/>
      <c r="HT179" s="53"/>
      <c r="HU179" s="53"/>
      <c r="HV179" s="53"/>
      <c r="HW179" s="53"/>
      <c r="HX179" s="53"/>
      <c r="HY179" s="53"/>
      <c r="HZ179" s="53"/>
      <c r="IA179" s="53"/>
      <c r="IB179" s="53"/>
      <c r="IC179" s="53"/>
      <c r="ID179" s="53"/>
      <c r="IE179" s="53"/>
    </row>
    <row r="180" s="28" customFormat="1" ht="32" customHeight="1" spans="1:239">
      <c r="A180" s="38" t="s">
        <v>644</v>
      </c>
      <c r="B180" s="39" t="s">
        <v>645</v>
      </c>
      <c r="C180" s="40">
        <v>1</v>
      </c>
      <c r="D180" s="40" t="s">
        <v>646</v>
      </c>
      <c r="E180" s="40" t="s">
        <v>647</v>
      </c>
      <c r="F180" s="40" t="s">
        <v>113</v>
      </c>
      <c r="G180" s="40" t="s">
        <v>38</v>
      </c>
      <c r="H180" s="40" t="s">
        <v>648</v>
      </c>
      <c r="I180" s="40" t="s">
        <v>190</v>
      </c>
      <c r="J180" s="40" t="s">
        <v>421</v>
      </c>
      <c r="K180" s="40" t="s">
        <v>41</v>
      </c>
      <c r="L180" s="40" t="s">
        <v>421</v>
      </c>
      <c r="M180" s="40" t="s">
        <v>27</v>
      </c>
      <c r="N180" s="60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/>
      <c r="EI180" s="53"/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/>
      <c r="EZ180" s="53"/>
      <c r="FA180" s="53"/>
      <c r="FB180" s="53"/>
      <c r="FC180" s="53"/>
      <c r="FD180" s="53"/>
      <c r="FE180" s="53"/>
      <c r="FF180" s="53"/>
      <c r="FG180" s="53"/>
      <c r="FH180" s="53"/>
      <c r="FI180" s="53"/>
      <c r="FJ180" s="53"/>
      <c r="FK180" s="53"/>
      <c r="FL180" s="53"/>
      <c r="FM180" s="53"/>
      <c r="FN180" s="53"/>
      <c r="FO180" s="53"/>
      <c r="FP180" s="53"/>
      <c r="FQ180" s="53"/>
      <c r="FR180" s="53"/>
      <c r="FS180" s="53"/>
      <c r="FT180" s="53"/>
      <c r="FU180" s="53"/>
      <c r="FV180" s="53"/>
      <c r="FW180" s="53"/>
      <c r="FX180" s="53"/>
      <c r="FY180" s="53"/>
      <c r="FZ180" s="53"/>
      <c r="GA180" s="53"/>
      <c r="GB180" s="53"/>
      <c r="GC180" s="53"/>
      <c r="GD180" s="53"/>
      <c r="GE180" s="53"/>
      <c r="GF180" s="53"/>
      <c r="GG180" s="53"/>
      <c r="GH180" s="53"/>
      <c r="GI180" s="53"/>
      <c r="GJ180" s="53"/>
      <c r="GK180" s="53"/>
      <c r="GL180" s="53"/>
      <c r="GM180" s="53"/>
      <c r="GN180" s="53"/>
      <c r="GO180" s="53"/>
      <c r="GP180" s="53"/>
      <c r="GQ180" s="53"/>
      <c r="GR180" s="53"/>
      <c r="GS180" s="53"/>
      <c r="GT180" s="53"/>
      <c r="GU180" s="53"/>
      <c r="GV180" s="53"/>
      <c r="GW180" s="53"/>
      <c r="GX180" s="53"/>
      <c r="GY180" s="53"/>
      <c r="GZ180" s="53"/>
      <c r="HA180" s="53"/>
      <c r="HB180" s="53"/>
      <c r="HC180" s="53"/>
      <c r="HD180" s="53"/>
      <c r="HE180" s="53"/>
      <c r="HF180" s="53"/>
      <c r="HG180" s="53"/>
      <c r="HH180" s="53"/>
      <c r="HI180" s="53"/>
      <c r="HJ180" s="53"/>
      <c r="HK180" s="53"/>
      <c r="HL180" s="53"/>
      <c r="HM180" s="53"/>
      <c r="HN180" s="53"/>
      <c r="HO180" s="53"/>
      <c r="HP180" s="53"/>
      <c r="HQ180" s="53"/>
      <c r="HR180" s="53"/>
      <c r="HS180" s="53"/>
      <c r="HT180" s="53"/>
      <c r="HU180" s="53"/>
      <c r="HV180" s="53"/>
      <c r="HW180" s="53"/>
      <c r="HX180" s="53"/>
      <c r="HY180" s="53"/>
      <c r="HZ180" s="53"/>
      <c r="IA180" s="53"/>
      <c r="IB180" s="53"/>
      <c r="IC180" s="53"/>
      <c r="ID180" s="53"/>
      <c r="IE180" s="53"/>
    </row>
    <row r="181" s="28" customFormat="1" ht="32" customHeight="1" spans="1:239">
      <c r="A181" s="38"/>
      <c r="B181" s="50"/>
      <c r="C181" s="51"/>
      <c r="D181" s="40" t="s">
        <v>649</v>
      </c>
      <c r="E181" s="40" t="s">
        <v>650</v>
      </c>
      <c r="F181" s="40" t="s">
        <v>20</v>
      </c>
      <c r="G181" s="40" t="s">
        <v>21</v>
      </c>
      <c r="H181" s="40" t="s">
        <v>467</v>
      </c>
      <c r="I181" s="40" t="s">
        <v>180</v>
      </c>
      <c r="J181" s="40" t="s">
        <v>170</v>
      </c>
      <c r="K181" s="40" t="s">
        <v>25</v>
      </c>
      <c r="L181" s="40" t="s">
        <v>306</v>
      </c>
      <c r="M181" s="40" t="s">
        <v>35</v>
      </c>
      <c r="N181" s="61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  <c r="GO181" s="53"/>
      <c r="GP181" s="53"/>
      <c r="GQ181" s="53"/>
      <c r="GR181" s="53"/>
      <c r="GS181" s="53"/>
      <c r="GT181" s="53"/>
      <c r="GU181" s="53"/>
      <c r="GV181" s="53"/>
      <c r="GW181" s="53"/>
      <c r="GX181" s="53"/>
      <c r="GY181" s="53"/>
      <c r="GZ181" s="53"/>
      <c r="HA181" s="53"/>
      <c r="HB181" s="53"/>
      <c r="HC181" s="53"/>
      <c r="HD181" s="53"/>
      <c r="HE181" s="53"/>
      <c r="HF181" s="53"/>
      <c r="HG181" s="53"/>
      <c r="HH181" s="53"/>
      <c r="HI181" s="53"/>
      <c r="HJ181" s="53"/>
      <c r="HK181" s="53"/>
      <c r="HL181" s="53"/>
      <c r="HM181" s="53"/>
      <c r="HN181" s="53"/>
      <c r="HO181" s="53"/>
      <c r="HP181" s="53"/>
      <c r="HQ181" s="53"/>
      <c r="HR181" s="53"/>
      <c r="HS181" s="53"/>
      <c r="HT181" s="53"/>
      <c r="HU181" s="53"/>
      <c r="HV181" s="53"/>
      <c r="HW181" s="53"/>
      <c r="HX181" s="53"/>
      <c r="HY181" s="53"/>
      <c r="HZ181" s="53"/>
      <c r="IA181" s="53"/>
      <c r="IB181" s="53"/>
      <c r="IC181" s="53"/>
      <c r="ID181" s="53"/>
      <c r="IE181" s="53"/>
    </row>
    <row r="182" s="28" customFormat="1" ht="32" customHeight="1" spans="1:239">
      <c r="A182" s="38"/>
      <c r="B182" s="50"/>
      <c r="C182" s="51"/>
      <c r="D182" s="40" t="s">
        <v>651</v>
      </c>
      <c r="E182" s="40" t="s">
        <v>652</v>
      </c>
      <c r="F182" s="40" t="s">
        <v>20</v>
      </c>
      <c r="G182" s="40" t="s">
        <v>38</v>
      </c>
      <c r="H182" s="40" t="s">
        <v>467</v>
      </c>
      <c r="I182" s="40" t="s">
        <v>357</v>
      </c>
      <c r="J182" s="40" t="s">
        <v>52</v>
      </c>
      <c r="K182" s="40" t="s">
        <v>41</v>
      </c>
      <c r="L182" s="40" t="s">
        <v>52</v>
      </c>
      <c r="M182" s="40" t="s">
        <v>25</v>
      </c>
      <c r="N182" s="62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</row>
    <row r="183" s="28" customFormat="1" ht="32" customHeight="1" spans="1:239">
      <c r="A183" s="38" t="s">
        <v>644</v>
      </c>
      <c r="B183" s="39" t="s">
        <v>653</v>
      </c>
      <c r="C183" s="40">
        <v>1</v>
      </c>
      <c r="D183" s="40" t="s">
        <v>654</v>
      </c>
      <c r="E183" s="40" t="s">
        <v>655</v>
      </c>
      <c r="F183" s="40" t="s">
        <v>20</v>
      </c>
      <c r="G183" s="40" t="s">
        <v>21</v>
      </c>
      <c r="H183" s="40" t="s">
        <v>313</v>
      </c>
      <c r="I183" s="40" t="s">
        <v>62</v>
      </c>
      <c r="J183" s="40" t="s">
        <v>421</v>
      </c>
      <c r="K183" s="40" t="s">
        <v>25</v>
      </c>
      <c r="L183" s="40" t="s">
        <v>532</v>
      </c>
      <c r="M183" s="40" t="s">
        <v>27</v>
      </c>
      <c r="N183" s="60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  <c r="FA183" s="53"/>
      <c r="FB183" s="53"/>
      <c r="FC183" s="53"/>
      <c r="FD183" s="53"/>
      <c r="FE183" s="53"/>
      <c r="FF183" s="53"/>
      <c r="FG183" s="53"/>
      <c r="FH183" s="53"/>
      <c r="FI183" s="53"/>
      <c r="FJ183" s="53"/>
      <c r="FK183" s="53"/>
      <c r="FL183" s="53"/>
      <c r="FM183" s="53"/>
      <c r="FN183" s="53"/>
      <c r="FO183" s="53"/>
      <c r="FP183" s="53"/>
      <c r="FQ183" s="53"/>
      <c r="FR183" s="53"/>
      <c r="FS183" s="53"/>
      <c r="FT183" s="53"/>
      <c r="FU183" s="53"/>
      <c r="FV183" s="53"/>
      <c r="FW183" s="53"/>
      <c r="FX183" s="53"/>
      <c r="FY183" s="53"/>
      <c r="FZ183" s="53"/>
      <c r="GA183" s="53"/>
      <c r="GB183" s="53"/>
      <c r="GC183" s="53"/>
      <c r="GD183" s="53"/>
      <c r="GE183" s="53"/>
      <c r="GF183" s="53"/>
      <c r="GG183" s="53"/>
      <c r="GH183" s="53"/>
      <c r="GI183" s="53"/>
      <c r="GJ183" s="53"/>
      <c r="GK183" s="53"/>
      <c r="GL183" s="53"/>
      <c r="GM183" s="53"/>
      <c r="GN183" s="53"/>
      <c r="GO183" s="53"/>
      <c r="GP183" s="53"/>
      <c r="GQ183" s="53"/>
      <c r="GR183" s="53"/>
      <c r="GS183" s="53"/>
      <c r="GT183" s="53"/>
      <c r="GU183" s="53"/>
      <c r="GV183" s="53"/>
      <c r="GW183" s="53"/>
      <c r="GX183" s="53"/>
      <c r="GY183" s="53"/>
      <c r="GZ183" s="53"/>
      <c r="HA183" s="53"/>
      <c r="HB183" s="53"/>
      <c r="HC183" s="53"/>
      <c r="HD183" s="53"/>
      <c r="HE183" s="53"/>
      <c r="HF183" s="53"/>
      <c r="HG183" s="53"/>
      <c r="HH183" s="53"/>
      <c r="HI183" s="53"/>
      <c r="HJ183" s="53"/>
      <c r="HK183" s="53"/>
      <c r="HL183" s="53"/>
      <c r="HM183" s="53"/>
      <c r="HN183" s="53"/>
      <c r="HO183" s="53"/>
      <c r="HP183" s="53"/>
      <c r="HQ183" s="53"/>
      <c r="HR183" s="53"/>
      <c r="HS183" s="53"/>
      <c r="HT183" s="53"/>
      <c r="HU183" s="53"/>
      <c r="HV183" s="53"/>
      <c r="HW183" s="53"/>
      <c r="HX183" s="53"/>
      <c r="HY183" s="53"/>
      <c r="HZ183" s="53"/>
      <c r="IA183" s="53"/>
      <c r="IB183" s="53"/>
      <c r="IC183" s="53"/>
      <c r="ID183" s="53"/>
      <c r="IE183" s="53"/>
    </row>
    <row r="184" s="28" customFormat="1" ht="32" customHeight="1" spans="1:239">
      <c r="A184" s="38"/>
      <c r="B184" s="50"/>
      <c r="C184" s="51"/>
      <c r="D184" s="40" t="s">
        <v>656</v>
      </c>
      <c r="E184" s="40" t="s">
        <v>657</v>
      </c>
      <c r="F184" s="40" t="s">
        <v>20</v>
      </c>
      <c r="G184" s="40" t="s">
        <v>157</v>
      </c>
      <c r="H184" s="40" t="s">
        <v>257</v>
      </c>
      <c r="I184" s="40" t="s">
        <v>74</v>
      </c>
      <c r="J184" s="40" t="s">
        <v>174</v>
      </c>
      <c r="K184" s="40" t="s">
        <v>25</v>
      </c>
      <c r="L184" s="40" t="s">
        <v>415</v>
      </c>
      <c r="M184" s="40" t="s">
        <v>35</v>
      </c>
      <c r="N184" s="61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  <c r="GO184" s="53"/>
      <c r="GP184" s="53"/>
      <c r="GQ184" s="53"/>
      <c r="GR184" s="53"/>
      <c r="GS184" s="53"/>
      <c r="GT184" s="53"/>
      <c r="GU184" s="53"/>
      <c r="GV184" s="53"/>
      <c r="GW184" s="53"/>
      <c r="GX184" s="53"/>
      <c r="GY184" s="53"/>
      <c r="GZ184" s="53"/>
      <c r="HA184" s="53"/>
      <c r="HB184" s="53"/>
      <c r="HC184" s="53"/>
      <c r="HD184" s="53"/>
      <c r="HE184" s="53"/>
      <c r="HF184" s="53"/>
      <c r="HG184" s="53"/>
      <c r="HH184" s="53"/>
      <c r="HI184" s="53"/>
      <c r="HJ184" s="53"/>
      <c r="HK184" s="53"/>
      <c r="HL184" s="53"/>
      <c r="HM184" s="53"/>
      <c r="HN184" s="53"/>
      <c r="HO184" s="53"/>
      <c r="HP184" s="53"/>
      <c r="HQ184" s="53"/>
      <c r="HR184" s="53"/>
      <c r="HS184" s="53"/>
      <c r="HT184" s="53"/>
      <c r="HU184" s="53"/>
      <c r="HV184" s="53"/>
      <c r="HW184" s="53"/>
      <c r="HX184" s="53"/>
      <c r="HY184" s="53"/>
      <c r="HZ184" s="53"/>
      <c r="IA184" s="53"/>
      <c r="IB184" s="53"/>
      <c r="IC184" s="53"/>
      <c r="ID184" s="53"/>
      <c r="IE184" s="53"/>
    </row>
    <row r="185" s="28" customFormat="1" ht="32" customHeight="1" spans="1:239">
      <c r="A185" s="38"/>
      <c r="B185" s="50"/>
      <c r="C185" s="51"/>
      <c r="D185" s="40" t="s">
        <v>658</v>
      </c>
      <c r="E185" s="40" t="s">
        <v>659</v>
      </c>
      <c r="F185" s="40" t="s">
        <v>20</v>
      </c>
      <c r="G185" s="40" t="s">
        <v>21</v>
      </c>
      <c r="H185" s="40" t="s">
        <v>572</v>
      </c>
      <c r="I185" s="40" t="s">
        <v>146</v>
      </c>
      <c r="J185" s="40" t="s">
        <v>63</v>
      </c>
      <c r="K185" s="40" t="s">
        <v>25</v>
      </c>
      <c r="L185" s="40" t="s">
        <v>470</v>
      </c>
      <c r="M185" s="40" t="s">
        <v>25</v>
      </c>
      <c r="N185" s="62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/>
      <c r="FP185" s="53"/>
      <c r="FQ185" s="53"/>
      <c r="FR185" s="53"/>
      <c r="FS185" s="53"/>
      <c r="FT185" s="53"/>
      <c r="FU185" s="53"/>
      <c r="FV185" s="53"/>
      <c r="FW185" s="53"/>
      <c r="FX185" s="53"/>
      <c r="FY185" s="53"/>
      <c r="FZ185" s="53"/>
      <c r="GA185" s="53"/>
      <c r="GB185" s="53"/>
      <c r="GC185" s="53"/>
      <c r="GD185" s="53"/>
      <c r="GE185" s="53"/>
      <c r="GF185" s="53"/>
      <c r="GG185" s="53"/>
      <c r="GH185" s="53"/>
      <c r="GI185" s="53"/>
      <c r="GJ185" s="53"/>
      <c r="GK185" s="53"/>
      <c r="GL185" s="53"/>
      <c r="GM185" s="53"/>
      <c r="GN185" s="53"/>
      <c r="GO185" s="53"/>
      <c r="GP185" s="53"/>
      <c r="GQ185" s="53"/>
      <c r="GR185" s="53"/>
      <c r="GS185" s="53"/>
      <c r="GT185" s="53"/>
      <c r="GU185" s="53"/>
      <c r="GV185" s="53"/>
      <c r="GW185" s="53"/>
      <c r="GX185" s="53"/>
      <c r="GY185" s="53"/>
      <c r="GZ185" s="53"/>
      <c r="HA185" s="53"/>
      <c r="HB185" s="53"/>
      <c r="HC185" s="53"/>
      <c r="HD185" s="53"/>
      <c r="HE185" s="53"/>
      <c r="HF185" s="53"/>
      <c r="HG185" s="53"/>
      <c r="HH185" s="53"/>
      <c r="HI185" s="53"/>
      <c r="HJ185" s="53"/>
      <c r="HK185" s="53"/>
      <c r="HL185" s="53"/>
      <c r="HM185" s="53"/>
      <c r="HN185" s="53"/>
      <c r="HO185" s="53"/>
      <c r="HP185" s="53"/>
      <c r="HQ185" s="53"/>
      <c r="HR185" s="53"/>
      <c r="HS185" s="53"/>
      <c r="HT185" s="53"/>
      <c r="HU185" s="53"/>
      <c r="HV185" s="53"/>
      <c r="HW185" s="53"/>
      <c r="HX185" s="53"/>
      <c r="HY185" s="53"/>
      <c r="HZ185" s="53"/>
      <c r="IA185" s="53"/>
      <c r="IB185" s="53"/>
      <c r="IC185" s="53"/>
      <c r="ID185" s="53"/>
      <c r="IE185" s="53"/>
    </row>
    <row r="186" s="28" customFormat="1" ht="32" customHeight="1" spans="1:239">
      <c r="A186" s="38" t="s">
        <v>660</v>
      </c>
      <c r="B186" s="39" t="s">
        <v>661</v>
      </c>
      <c r="C186" s="40">
        <v>1</v>
      </c>
      <c r="D186" s="40" t="s">
        <v>662</v>
      </c>
      <c r="E186" s="40" t="s">
        <v>663</v>
      </c>
      <c r="F186" s="40" t="s">
        <v>20</v>
      </c>
      <c r="G186" s="40" t="s">
        <v>21</v>
      </c>
      <c r="H186" s="40" t="s">
        <v>300</v>
      </c>
      <c r="I186" s="40" t="s">
        <v>206</v>
      </c>
      <c r="J186" s="40" t="s">
        <v>161</v>
      </c>
      <c r="K186" s="40" t="s">
        <v>25</v>
      </c>
      <c r="L186" s="40" t="s">
        <v>641</v>
      </c>
      <c r="M186" s="40" t="s">
        <v>27</v>
      </c>
      <c r="N186" s="60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  <c r="FA186" s="53"/>
      <c r="FB186" s="53"/>
      <c r="FC186" s="5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/>
      <c r="GB186" s="53"/>
      <c r="GC186" s="53"/>
      <c r="GD186" s="53"/>
      <c r="GE186" s="53"/>
      <c r="GF186" s="53"/>
      <c r="GG186" s="53"/>
      <c r="GH186" s="53"/>
      <c r="GI186" s="53"/>
      <c r="GJ186" s="53"/>
      <c r="GK186" s="53"/>
      <c r="GL186" s="53"/>
      <c r="GM186" s="53"/>
      <c r="GN186" s="53"/>
      <c r="GO186" s="53"/>
      <c r="GP186" s="53"/>
      <c r="GQ186" s="53"/>
      <c r="GR186" s="53"/>
      <c r="GS186" s="53"/>
      <c r="GT186" s="53"/>
      <c r="GU186" s="53"/>
      <c r="GV186" s="53"/>
      <c r="GW186" s="53"/>
      <c r="GX186" s="53"/>
      <c r="GY186" s="53"/>
      <c r="GZ186" s="53"/>
      <c r="HA186" s="53"/>
      <c r="HB186" s="53"/>
      <c r="HC186" s="53"/>
      <c r="HD186" s="53"/>
      <c r="HE186" s="53"/>
      <c r="HF186" s="53"/>
      <c r="HG186" s="53"/>
      <c r="HH186" s="53"/>
      <c r="HI186" s="53"/>
      <c r="HJ186" s="53"/>
      <c r="HK186" s="53"/>
      <c r="HL186" s="53"/>
      <c r="HM186" s="53"/>
      <c r="HN186" s="53"/>
      <c r="HO186" s="53"/>
      <c r="HP186" s="53"/>
      <c r="HQ186" s="53"/>
      <c r="HR186" s="53"/>
      <c r="HS186" s="53"/>
      <c r="HT186" s="53"/>
      <c r="HU186" s="53"/>
      <c r="HV186" s="53"/>
      <c r="HW186" s="53"/>
      <c r="HX186" s="53"/>
      <c r="HY186" s="53"/>
      <c r="HZ186" s="53"/>
      <c r="IA186" s="53"/>
      <c r="IB186" s="53"/>
      <c r="IC186" s="53"/>
      <c r="ID186" s="53"/>
      <c r="IE186" s="53"/>
    </row>
    <row r="187" s="28" customFormat="1" ht="32" customHeight="1" spans="1:239">
      <c r="A187" s="38"/>
      <c r="B187" s="50"/>
      <c r="C187" s="51"/>
      <c r="D187" s="40" t="s">
        <v>664</v>
      </c>
      <c r="E187" s="40" t="s">
        <v>665</v>
      </c>
      <c r="F187" s="40" t="s">
        <v>20</v>
      </c>
      <c r="G187" s="40" t="s">
        <v>21</v>
      </c>
      <c r="H187" s="40" t="s">
        <v>666</v>
      </c>
      <c r="I187" s="40" t="s">
        <v>351</v>
      </c>
      <c r="J187" s="40" t="s">
        <v>160</v>
      </c>
      <c r="K187" s="40" t="s">
        <v>25</v>
      </c>
      <c r="L187" s="40" t="s">
        <v>161</v>
      </c>
      <c r="M187" s="40" t="s">
        <v>35</v>
      </c>
      <c r="N187" s="61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  <c r="GO187" s="53"/>
      <c r="GP187" s="53"/>
      <c r="GQ187" s="53"/>
      <c r="GR187" s="53"/>
      <c r="GS187" s="53"/>
      <c r="GT187" s="53"/>
      <c r="GU187" s="53"/>
      <c r="GV187" s="53"/>
      <c r="GW187" s="53"/>
      <c r="GX187" s="53"/>
      <c r="GY187" s="53"/>
      <c r="GZ187" s="53"/>
      <c r="HA187" s="53"/>
      <c r="HB187" s="53"/>
      <c r="HC187" s="53"/>
      <c r="HD187" s="53"/>
      <c r="HE187" s="53"/>
      <c r="HF187" s="53"/>
      <c r="HG187" s="53"/>
      <c r="HH187" s="53"/>
      <c r="HI187" s="53"/>
      <c r="HJ187" s="53"/>
      <c r="HK187" s="53"/>
      <c r="HL187" s="53"/>
      <c r="HM187" s="53"/>
      <c r="HN187" s="53"/>
      <c r="HO187" s="53"/>
      <c r="HP187" s="53"/>
      <c r="HQ187" s="53"/>
      <c r="HR187" s="53"/>
      <c r="HS187" s="53"/>
      <c r="HT187" s="53"/>
      <c r="HU187" s="53"/>
      <c r="HV187" s="53"/>
      <c r="HW187" s="53"/>
      <c r="HX187" s="53"/>
      <c r="HY187" s="53"/>
      <c r="HZ187" s="53"/>
      <c r="IA187" s="53"/>
      <c r="IB187" s="53"/>
      <c r="IC187" s="53"/>
      <c r="ID187" s="53"/>
      <c r="IE187" s="53"/>
    </row>
    <row r="188" s="28" customFormat="1" ht="32" customHeight="1" spans="1:239">
      <c r="A188" s="38"/>
      <c r="B188" s="50"/>
      <c r="C188" s="51"/>
      <c r="D188" s="40" t="s">
        <v>667</v>
      </c>
      <c r="E188" s="40" t="s">
        <v>668</v>
      </c>
      <c r="F188" s="40" t="s">
        <v>20</v>
      </c>
      <c r="G188" s="40" t="s">
        <v>38</v>
      </c>
      <c r="H188" s="40" t="s">
        <v>23</v>
      </c>
      <c r="I188" s="40" t="s">
        <v>56</v>
      </c>
      <c r="J188" s="40" t="s">
        <v>174</v>
      </c>
      <c r="K188" s="40" t="s">
        <v>41</v>
      </c>
      <c r="L188" s="40" t="s">
        <v>174</v>
      </c>
      <c r="M188" s="40" t="s">
        <v>25</v>
      </c>
      <c r="N188" s="62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  <c r="FA188" s="53"/>
      <c r="FB188" s="53"/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  <c r="GO188" s="53"/>
      <c r="GP188" s="53"/>
      <c r="GQ188" s="53"/>
      <c r="GR188" s="53"/>
      <c r="GS188" s="53"/>
      <c r="GT188" s="53"/>
      <c r="GU188" s="53"/>
      <c r="GV188" s="53"/>
      <c r="GW188" s="53"/>
      <c r="GX188" s="53"/>
      <c r="GY188" s="53"/>
      <c r="GZ188" s="53"/>
      <c r="HA188" s="53"/>
      <c r="HB188" s="53"/>
      <c r="HC188" s="53"/>
      <c r="HD188" s="53"/>
      <c r="HE188" s="53"/>
      <c r="HF188" s="53"/>
      <c r="HG188" s="53"/>
      <c r="HH188" s="53"/>
      <c r="HI188" s="53"/>
      <c r="HJ188" s="53"/>
      <c r="HK188" s="53"/>
      <c r="HL188" s="53"/>
      <c r="HM188" s="53"/>
      <c r="HN188" s="53"/>
      <c r="HO188" s="53"/>
      <c r="HP188" s="53"/>
      <c r="HQ188" s="53"/>
      <c r="HR188" s="53"/>
      <c r="HS188" s="53"/>
      <c r="HT188" s="53"/>
      <c r="HU188" s="53"/>
      <c r="HV188" s="53"/>
      <c r="HW188" s="53"/>
      <c r="HX188" s="53"/>
      <c r="HY188" s="53"/>
      <c r="HZ188" s="53"/>
      <c r="IA188" s="53"/>
      <c r="IB188" s="53"/>
      <c r="IC188" s="53"/>
      <c r="ID188" s="53"/>
      <c r="IE188" s="53"/>
    </row>
    <row r="189" s="28" customFormat="1" ht="32" customHeight="1" spans="1:239">
      <c r="A189" s="41" t="s">
        <v>660</v>
      </c>
      <c r="B189" s="42" t="s">
        <v>669</v>
      </c>
      <c r="C189" s="43">
        <v>1</v>
      </c>
      <c r="D189" s="40" t="s">
        <v>670</v>
      </c>
      <c r="E189" s="40" t="s">
        <v>671</v>
      </c>
      <c r="F189" s="40" t="s">
        <v>20</v>
      </c>
      <c r="G189" s="40" t="s">
        <v>38</v>
      </c>
      <c r="H189" s="40" t="s">
        <v>638</v>
      </c>
      <c r="I189" s="40" t="s">
        <v>108</v>
      </c>
      <c r="J189" s="40" t="s">
        <v>297</v>
      </c>
      <c r="K189" s="40" t="s">
        <v>41</v>
      </c>
      <c r="L189" s="40" t="s">
        <v>297</v>
      </c>
      <c r="M189" s="40" t="s">
        <v>27</v>
      </c>
      <c r="N189" s="56" t="s">
        <v>672</v>
      </c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  <c r="GF189" s="53"/>
      <c r="GG189" s="53"/>
      <c r="GH189" s="53"/>
      <c r="GI189" s="53"/>
      <c r="GJ189" s="53"/>
      <c r="GK189" s="53"/>
      <c r="GL189" s="53"/>
      <c r="GM189" s="53"/>
      <c r="GN189" s="53"/>
      <c r="GO189" s="53"/>
      <c r="GP189" s="53"/>
      <c r="GQ189" s="53"/>
      <c r="GR189" s="53"/>
      <c r="GS189" s="53"/>
      <c r="GT189" s="53"/>
      <c r="GU189" s="53"/>
      <c r="GV189" s="53"/>
      <c r="GW189" s="53"/>
      <c r="GX189" s="53"/>
      <c r="GY189" s="53"/>
      <c r="GZ189" s="53"/>
      <c r="HA189" s="53"/>
      <c r="HB189" s="53"/>
      <c r="HC189" s="53"/>
      <c r="HD189" s="53"/>
      <c r="HE189" s="53"/>
      <c r="HF189" s="53"/>
      <c r="HG189" s="53"/>
      <c r="HH189" s="53"/>
      <c r="HI189" s="53"/>
      <c r="HJ189" s="53"/>
      <c r="HK189" s="53"/>
      <c r="HL189" s="53"/>
      <c r="HM189" s="53"/>
      <c r="HN189" s="53"/>
      <c r="HO189" s="53"/>
      <c r="HP189" s="53"/>
      <c r="HQ189" s="53"/>
      <c r="HR189" s="53"/>
      <c r="HS189" s="53"/>
      <c r="HT189" s="53"/>
      <c r="HU189" s="53"/>
      <c r="HV189" s="53"/>
      <c r="HW189" s="53"/>
      <c r="HX189" s="53"/>
      <c r="HY189" s="53"/>
      <c r="HZ189" s="53"/>
      <c r="IA189" s="53"/>
      <c r="IB189" s="53"/>
      <c r="IC189" s="53"/>
      <c r="ID189" s="53"/>
      <c r="IE189" s="53"/>
    </row>
    <row r="190" s="28" customFormat="1" ht="32" customHeight="1" spans="1:239">
      <c r="A190" s="44"/>
      <c r="B190" s="45"/>
      <c r="C190" s="46"/>
      <c r="D190" s="40" t="s">
        <v>673</v>
      </c>
      <c r="E190" s="40" t="s">
        <v>674</v>
      </c>
      <c r="F190" s="40" t="s">
        <v>20</v>
      </c>
      <c r="G190" s="40" t="s">
        <v>38</v>
      </c>
      <c r="H190" s="40" t="s">
        <v>80</v>
      </c>
      <c r="I190" s="40" t="s">
        <v>377</v>
      </c>
      <c r="J190" s="40" t="s">
        <v>52</v>
      </c>
      <c r="K190" s="40" t="s">
        <v>41</v>
      </c>
      <c r="L190" s="40" t="s">
        <v>52</v>
      </c>
      <c r="M190" s="40" t="s">
        <v>25</v>
      </c>
      <c r="N190" s="57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3"/>
      <c r="GO190" s="53"/>
      <c r="GP190" s="53"/>
      <c r="GQ190" s="53"/>
      <c r="GR190" s="53"/>
      <c r="GS190" s="53"/>
      <c r="GT190" s="53"/>
      <c r="GU190" s="53"/>
      <c r="GV190" s="53"/>
      <c r="GW190" s="53"/>
      <c r="GX190" s="53"/>
      <c r="GY190" s="53"/>
      <c r="GZ190" s="53"/>
      <c r="HA190" s="53"/>
      <c r="HB190" s="53"/>
      <c r="HC190" s="53"/>
      <c r="HD190" s="53"/>
      <c r="HE190" s="53"/>
      <c r="HF190" s="53"/>
      <c r="HG190" s="53"/>
      <c r="HH190" s="53"/>
      <c r="HI190" s="53"/>
      <c r="HJ190" s="53"/>
      <c r="HK190" s="53"/>
      <c r="HL190" s="53"/>
      <c r="HM190" s="53"/>
      <c r="HN190" s="53"/>
      <c r="HO190" s="53"/>
      <c r="HP190" s="53"/>
      <c r="HQ190" s="53"/>
      <c r="HR190" s="53"/>
      <c r="HS190" s="53"/>
      <c r="HT190" s="53"/>
      <c r="HU190" s="53"/>
      <c r="HV190" s="53"/>
      <c r="HW190" s="53"/>
      <c r="HX190" s="53"/>
      <c r="HY190" s="53"/>
      <c r="HZ190" s="53"/>
      <c r="IA190" s="53"/>
      <c r="IB190" s="53"/>
      <c r="IC190" s="53"/>
      <c r="ID190" s="53"/>
      <c r="IE190" s="53"/>
    </row>
    <row r="191" s="28" customFormat="1" ht="32" customHeight="1" spans="1:239">
      <c r="A191" s="47"/>
      <c r="B191" s="48"/>
      <c r="C191" s="49"/>
      <c r="D191" s="40" t="s">
        <v>675</v>
      </c>
      <c r="E191" s="40" t="s">
        <v>676</v>
      </c>
      <c r="F191" s="40" t="s">
        <v>113</v>
      </c>
      <c r="G191" s="40" t="s">
        <v>677</v>
      </c>
      <c r="H191" s="40" t="s">
        <v>342</v>
      </c>
      <c r="I191" s="40" t="s">
        <v>101</v>
      </c>
      <c r="J191" s="40" t="s">
        <v>76</v>
      </c>
      <c r="K191" s="40" t="s">
        <v>25</v>
      </c>
      <c r="L191" s="40" t="s">
        <v>174</v>
      </c>
      <c r="M191" s="40">
        <v>4</v>
      </c>
      <c r="N191" s="58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3"/>
      <c r="FU191" s="53"/>
      <c r="FV191" s="53"/>
      <c r="FW191" s="53"/>
      <c r="FX191" s="53"/>
      <c r="FY191" s="53"/>
      <c r="FZ191" s="53"/>
      <c r="GA191" s="53"/>
      <c r="GB191" s="53"/>
      <c r="GC191" s="53"/>
      <c r="GD191" s="53"/>
      <c r="GE191" s="53"/>
      <c r="GF191" s="53"/>
      <c r="GG191" s="53"/>
      <c r="GH191" s="53"/>
      <c r="GI191" s="53"/>
      <c r="GJ191" s="53"/>
      <c r="GK191" s="53"/>
      <c r="GL191" s="53"/>
      <c r="GM191" s="53"/>
      <c r="GN191" s="53"/>
      <c r="GO191" s="53"/>
      <c r="GP191" s="53"/>
      <c r="GQ191" s="53"/>
      <c r="GR191" s="53"/>
      <c r="GS191" s="53"/>
      <c r="GT191" s="53"/>
      <c r="GU191" s="53"/>
      <c r="GV191" s="53"/>
      <c r="GW191" s="53"/>
      <c r="GX191" s="53"/>
      <c r="GY191" s="53"/>
      <c r="GZ191" s="53"/>
      <c r="HA191" s="53"/>
      <c r="HB191" s="53"/>
      <c r="HC191" s="53"/>
      <c r="HD191" s="53"/>
      <c r="HE191" s="53"/>
      <c r="HF191" s="53"/>
      <c r="HG191" s="53"/>
      <c r="HH191" s="53"/>
      <c r="HI191" s="53"/>
      <c r="HJ191" s="53"/>
      <c r="HK191" s="53"/>
      <c r="HL191" s="53"/>
      <c r="HM191" s="53"/>
      <c r="HN191" s="53"/>
      <c r="HO191" s="53"/>
      <c r="HP191" s="53"/>
      <c r="HQ191" s="53"/>
      <c r="HR191" s="53"/>
      <c r="HS191" s="53"/>
      <c r="HT191" s="53"/>
      <c r="HU191" s="53"/>
      <c r="HV191" s="53"/>
      <c r="HW191" s="53"/>
      <c r="HX191" s="53"/>
      <c r="HY191" s="53"/>
      <c r="HZ191" s="53"/>
      <c r="IA191" s="53"/>
      <c r="IB191" s="53"/>
      <c r="IC191" s="53"/>
      <c r="ID191" s="53"/>
      <c r="IE191" s="53"/>
    </row>
    <row r="192" s="28" customFormat="1" ht="32" customHeight="1" spans="1:239">
      <c r="A192" s="38" t="s">
        <v>678</v>
      </c>
      <c r="B192" s="39" t="s">
        <v>679</v>
      </c>
      <c r="C192" s="40">
        <v>4</v>
      </c>
      <c r="D192" s="40" t="s">
        <v>680</v>
      </c>
      <c r="E192" s="40" t="s">
        <v>681</v>
      </c>
      <c r="F192" s="40" t="s">
        <v>20</v>
      </c>
      <c r="G192" s="40" t="s">
        <v>21</v>
      </c>
      <c r="H192" s="40" t="s">
        <v>572</v>
      </c>
      <c r="I192" s="40" t="s">
        <v>45</v>
      </c>
      <c r="J192" s="40" t="s">
        <v>682</v>
      </c>
      <c r="K192" s="40" t="s">
        <v>25</v>
      </c>
      <c r="L192" s="40" t="s">
        <v>683</v>
      </c>
      <c r="M192" s="40" t="s">
        <v>27</v>
      </c>
      <c r="N192" s="60" t="s">
        <v>395</v>
      </c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  <c r="FA192" s="53"/>
      <c r="FB192" s="53"/>
      <c r="FC192" s="53"/>
      <c r="FD192" s="53"/>
      <c r="FE192" s="53"/>
      <c r="FF192" s="53"/>
      <c r="FG192" s="53"/>
      <c r="FH192" s="53"/>
      <c r="FI192" s="53"/>
      <c r="FJ192" s="53"/>
      <c r="FK192" s="53"/>
      <c r="FL192" s="53"/>
      <c r="FM192" s="53"/>
      <c r="FN192" s="53"/>
      <c r="FO192" s="53"/>
      <c r="FP192" s="53"/>
      <c r="FQ192" s="53"/>
      <c r="FR192" s="53"/>
      <c r="FS192" s="53"/>
      <c r="FT192" s="53"/>
      <c r="FU192" s="53"/>
      <c r="FV192" s="53"/>
      <c r="FW192" s="53"/>
      <c r="FX192" s="53"/>
      <c r="FY192" s="53"/>
      <c r="FZ192" s="53"/>
      <c r="GA192" s="53"/>
      <c r="GB192" s="53"/>
      <c r="GC192" s="53"/>
      <c r="GD192" s="53"/>
      <c r="GE192" s="53"/>
      <c r="GF192" s="53"/>
      <c r="GG192" s="53"/>
      <c r="GH192" s="53"/>
      <c r="GI192" s="53"/>
      <c r="GJ192" s="53"/>
      <c r="GK192" s="53"/>
      <c r="GL192" s="53"/>
      <c r="GM192" s="53"/>
      <c r="GN192" s="53"/>
      <c r="GO192" s="53"/>
      <c r="GP192" s="53"/>
      <c r="GQ192" s="53"/>
      <c r="GR192" s="53"/>
      <c r="GS192" s="53"/>
      <c r="GT192" s="53"/>
      <c r="GU192" s="53"/>
      <c r="GV192" s="53"/>
      <c r="GW192" s="53"/>
      <c r="GX192" s="53"/>
      <c r="GY192" s="53"/>
      <c r="GZ192" s="53"/>
      <c r="HA192" s="53"/>
      <c r="HB192" s="53"/>
      <c r="HC192" s="53"/>
      <c r="HD192" s="53"/>
      <c r="HE192" s="53"/>
      <c r="HF192" s="53"/>
      <c r="HG192" s="53"/>
      <c r="HH192" s="53"/>
      <c r="HI192" s="53"/>
      <c r="HJ192" s="53"/>
      <c r="HK192" s="53"/>
      <c r="HL192" s="53"/>
      <c r="HM192" s="53"/>
      <c r="HN192" s="53"/>
      <c r="HO192" s="53"/>
      <c r="HP192" s="53"/>
      <c r="HQ192" s="53"/>
      <c r="HR192" s="53"/>
      <c r="HS192" s="53"/>
      <c r="HT192" s="53"/>
      <c r="HU192" s="53"/>
      <c r="HV192" s="53"/>
      <c r="HW192" s="53"/>
      <c r="HX192" s="53"/>
      <c r="HY192" s="53"/>
      <c r="HZ192" s="53"/>
      <c r="IA192" s="53"/>
      <c r="IB192" s="53"/>
      <c r="IC192" s="53"/>
      <c r="ID192" s="53"/>
      <c r="IE192" s="53"/>
    </row>
    <row r="193" s="28" customFormat="1" ht="32" customHeight="1" spans="1:239">
      <c r="A193" s="38"/>
      <c r="B193" s="50"/>
      <c r="C193" s="51"/>
      <c r="D193" s="40" t="s">
        <v>684</v>
      </c>
      <c r="E193" s="40" t="s">
        <v>685</v>
      </c>
      <c r="F193" s="40" t="s">
        <v>20</v>
      </c>
      <c r="G193" s="40" t="s">
        <v>21</v>
      </c>
      <c r="H193" s="40" t="s">
        <v>23</v>
      </c>
      <c r="I193" s="40" t="s">
        <v>173</v>
      </c>
      <c r="J193" s="40" t="s">
        <v>63</v>
      </c>
      <c r="K193" s="40" t="s">
        <v>25</v>
      </c>
      <c r="L193" s="40" t="s">
        <v>470</v>
      </c>
      <c r="M193" s="40" t="s">
        <v>35</v>
      </c>
      <c r="N193" s="61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</row>
    <row r="194" s="28" customFormat="1" ht="32" customHeight="1" spans="1:239">
      <c r="A194" s="38"/>
      <c r="B194" s="50"/>
      <c r="C194" s="51"/>
      <c r="D194" s="40" t="s">
        <v>686</v>
      </c>
      <c r="E194" s="40" t="s">
        <v>687</v>
      </c>
      <c r="F194" s="40" t="s">
        <v>20</v>
      </c>
      <c r="G194" s="40" t="s">
        <v>21</v>
      </c>
      <c r="H194" s="40" t="s">
        <v>249</v>
      </c>
      <c r="I194" s="40" t="s">
        <v>81</v>
      </c>
      <c r="J194" s="40" t="s">
        <v>182</v>
      </c>
      <c r="K194" s="40" t="s">
        <v>25</v>
      </c>
      <c r="L194" s="40" t="s">
        <v>164</v>
      </c>
      <c r="M194" s="40" t="s">
        <v>25</v>
      </c>
      <c r="N194" s="61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  <c r="FA194" s="53"/>
      <c r="FB194" s="53"/>
      <c r="FC194" s="53"/>
      <c r="FD194" s="53"/>
      <c r="FE194" s="53"/>
      <c r="FF194" s="53"/>
      <c r="FG194" s="53"/>
      <c r="FH194" s="53"/>
      <c r="FI194" s="53"/>
      <c r="FJ194" s="53"/>
      <c r="FK194" s="53"/>
      <c r="FL194" s="53"/>
      <c r="FM194" s="53"/>
      <c r="FN194" s="53"/>
      <c r="FO194" s="53"/>
      <c r="FP194" s="53"/>
      <c r="FQ194" s="53"/>
      <c r="FR194" s="53"/>
      <c r="FS194" s="53"/>
      <c r="FT194" s="53"/>
      <c r="FU194" s="53"/>
      <c r="FV194" s="53"/>
      <c r="FW194" s="53"/>
      <c r="FX194" s="53"/>
      <c r="FY194" s="53"/>
      <c r="FZ194" s="53"/>
      <c r="GA194" s="53"/>
      <c r="GB194" s="53"/>
      <c r="GC194" s="53"/>
      <c r="GD194" s="53"/>
      <c r="GE194" s="53"/>
      <c r="GF194" s="53"/>
      <c r="GG194" s="53"/>
      <c r="GH194" s="53"/>
      <c r="GI194" s="53"/>
      <c r="GJ194" s="53"/>
      <c r="GK194" s="53"/>
      <c r="GL194" s="53"/>
      <c r="GM194" s="53"/>
      <c r="GN194" s="53"/>
      <c r="GO194" s="53"/>
      <c r="GP194" s="53"/>
      <c r="GQ194" s="53"/>
      <c r="GR194" s="53"/>
      <c r="GS194" s="53"/>
      <c r="GT194" s="53"/>
      <c r="GU194" s="53"/>
      <c r="GV194" s="53"/>
      <c r="GW194" s="53"/>
      <c r="GX194" s="53"/>
      <c r="GY194" s="53"/>
      <c r="GZ194" s="53"/>
      <c r="HA194" s="53"/>
      <c r="HB194" s="53"/>
      <c r="HC194" s="53"/>
      <c r="HD194" s="53"/>
      <c r="HE194" s="53"/>
      <c r="HF194" s="53"/>
      <c r="HG194" s="53"/>
      <c r="HH194" s="53"/>
      <c r="HI194" s="53"/>
      <c r="HJ194" s="53"/>
      <c r="HK194" s="53"/>
      <c r="HL194" s="53"/>
      <c r="HM194" s="53"/>
      <c r="HN194" s="53"/>
      <c r="HO194" s="53"/>
      <c r="HP194" s="53"/>
      <c r="HQ194" s="53"/>
      <c r="HR194" s="53"/>
      <c r="HS194" s="53"/>
      <c r="HT194" s="53"/>
      <c r="HU194" s="53"/>
      <c r="HV194" s="53"/>
      <c r="HW194" s="53"/>
      <c r="HX194" s="53"/>
      <c r="HY194" s="53"/>
      <c r="HZ194" s="53"/>
      <c r="IA194" s="53"/>
      <c r="IB194" s="53"/>
      <c r="IC194" s="53"/>
      <c r="ID194" s="53"/>
      <c r="IE194" s="53"/>
    </row>
    <row r="195" s="28" customFormat="1" ht="32" customHeight="1" spans="1:239">
      <c r="A195" s="38"/>
      <c r="B195" s="50"/>
      <c r="C195" s="51"/>
      <c r="D195" s="40" t="s">
        <v>688</v>
      </c>
      <c r="E195" s="40" t="s">
        <v>689</v>
      </c>
      <c r="F195" s="40" t="s">
        <v>20</v>
      </c>
      <c r="G195" s="40" t="s">
        <v>21</v>
      </c>
      <c r="H195" s="40" t="s">
        <v>690</v>
      </c>
      <c r="I195" s="40" t="s">
        <v>691</v>
      </c>
      <c r="J195" s="40" t="s">
        <v>186</v>
      </c>
      <c r="K195" s="40" t="s">
        <v>25</v>
      </c>
      <c r="L195" s="40" t="s">
        <v>187</v>
      </c>
      <c r="M195" s="40" t="s">
        <v>47</v>
      </c>
      <c r="N195" s="61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  <c r="CQ195" s="53"/>
      <c r="CR195" s="53"/>
      <c r="CS195" s="53"/>
      <c r="CT195" s="53"/>
      <c r="CU195" s="53"/>
      <c r="CV195" s="53"/>
      <c r="CW195" s="53"/>
      <c r="CX195" s="53"/>
      <c r="CY195" s="53"/>
      <c r="CZ195" s="53"/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  <c r="DL195" s="53"/>
      <c r="DM195" s="53"/>
      <c r="DN195" s="53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  <c r="EA195" s="53"/>
      <c r="EB195" s="53"/>
      <c r="EC195" s="53"/>
      <c r="ED195" s="53"/>
      <c r="EE195" s="53"/>
      <c r="EF195" s="53"/>
      <c r="EG195" s="53"/>
      <c r="EH195" s="53"/>
      <c r="EI195" s="53"/>
      <c r="EJ195" s="53"/>
      <c r="EK195" s="53"/>
      <c r="EL195" s="53"/>
      <c r="EM195" s="53"/>
      <c r="EN195" s="53"/>
      <c r="EO195" s="53"/>
      <c r="EP195" s="53"/>
      <c r="EQ195" s="53"/>
      <c r="ER195" s="53"/>
      <c r="ES195" s="53"/>
      <c r="ET195" s="53"/>
      <c r="EU195" s="53"/>
      <c r="EV195" s="53"/>
      <c r="EW195" s="53"/>
      <c r="EX195" s="53"/>
      <c r="EY195" s="53"/>
      <c r="EZ195" s="53"/>
      <c r="FA195" s="53"/>
      <c r="FB195" s="53"/>
      <c r="FC195" s="53"/>
      <c r="FD195" s="53"/>
      <c r="FE195" s="53"/>
      <c r="FF195" s="53"/>
      <c r="FG195" s="53"/>
      <c r="FH195" s="53"/>
      <c r="FI195" s="53"/>
      <c r="FJ195" s="53"/>
      <c r="FK195" s="53"/>
      <c r="FL195" s="53"/>
      <c r="FM195" s="53"/>
      <c r="FN195" s="53"/>
      <c r="FO195" s="53"/>
      <c r="FP195" s="53"/>
      <c r="FQ195" s="53"/>
      <c r="FR195" s="53"/>
      <c r="FS195" s="53"/>
      <c r="FT195" s="53"/>
      <c r="FU195" s="53"/>
      <c r="FV195" s="53"/>
      <c r="FW195" s="53"/>
      <c r="FX195" s="53"/>
      <c r="FY195" s="53"/>
      <c r="FZ195" s="53"/>
      <c r="GA195" s="53"/>
      <c r="GB195" s="53"/>
      <c r="GC195" s="53"/>
      <c r="GD195" s="53"/>
      <c r="GE195" s="53"/>
      <c r="GF195" s="53"/>
      <c r="GG195" s="53"/>
      <c r="GH195" s="53"/>
      <c r="GI195" s="53"/>
      <c r="GJ195" s="53"/>
      <c r="GK195" s="53"/>
      <c r="GL195" s="53"/>
      <c r="GM195" s="53"/>
      <c r="GN195" s="53"/>
      <c r="GO195" s="53"/>
      <c r="GP195" s="53"/>
      <c r="GQ195" s="53"/>
      <c r="GR195" s="53"/>
      <c r="GS195" s="53"/>
      <c r="GT195" s="53"/>
      <c r="GU195" s="53"/>
      <c r="GV195" s="53"/>
      <c r="GW195" s="53"/>
      <c r="GX195" s="53"/>
      <c r="GY195" s="53"/>
      <c r="GZ195" s="53"/>
      <c r="HA195" s="53"/>
      <c r="HB195" s="53"/>
      <c r="HC195" s="53"/>
      <c r="HD195" s="53"/>
      <c r="HE195" s="53"/>
      <c r="HF195" s="53"/>
      <c r="HG195" s="53"/>
      <c r="HH195" s="53"/>
      <c r="HI195" s="53"/>
      <c r="HJ195" s="53"/>
      <c r="HK195" s="53"/>
      <c r="HL195" s="53"/>
      <c r="HM195" s="53"/>
      <c r="HN195" s="53"/>
      <c r="HO195" s="53"/>
      <c r="HP195" s="53"/>
      <c r="HQ195" s="53"/>
      <c r="HR195" s="53"/>
      <c r="HS195" s="53"/>
      <c r="HT195" s="53"/>
      <c r="HU195" s="53"/>
      <c r="HV195" s="53"/>
      <c r="HW195" s="53"/>
      <c r="HX195" s="53"/>
      <c r="HY195" s="53"/>
      <c r="HZ195" s="53"/>
      <c r="IA195" s="53"/>
      <c r="IB195" s="53"/>
      <c r="IC195" s="53"/>
      <c r="ID195" s="53"/>
      <c r="IE195" s="53"/>
    </row>
    <row r="196" s="28" customFormat="1" ht="32" customHeight="1" spans="1:239">
      <c r="A196" s="38"/>
      <c r="B196" s="50"/>
      <c r="C196" s="51"/>
      <c r="D196" s="40" t="s">
        <v>692</v>
      </c>
      <c r="E196" s="40" t="s">
        <v>693</v>
      </c>
      <c r="F196" s="40" t="s">
        <v>20</v>
      </c>
      <c r="G196" s="40" t="s">
        <v>21</v>
      </c>
      <c r="H196" s="40" t="s">
        <v>40</v>
      </c>
      <c r="I196" s="40" t="s">
        <v>146</v>
      </c>
      <c r="J196" s="40" t="s">
        <v>326</v>
      </c>
      <c r="K196" s="40" t="s">
        <v>25</v>
      </c>
      <c r="L196" s="40" t="s">
        <v>327</v>
      </c>
      <c r="M196" s="40" t="s">
        <v>53</v>
      </c>
      <c r="N196" s="61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/>
      <c r="FW196" s="53"/>
      <c r="FX196" s="53"/>
      <c r="FY196" s="53"/>
      <c r="FZ196" s="53"/>
      <c r="GA196" s="53"/>
      <c r="GB196" s="53"/>
      <c r="GC196" s="53"/>
      <c r="GD196" s="53"/>
      <c r="GE196" s="53"/>
      <c r="GF196" s="53"/>
      <c r="GG196" s="53"/>
      <c r="GH196" s="53"/>
      <c r="GI196" s="53"/>
      <c r="GJ196" s="53"/>
      <c r="GK196" s="53"/>
      <c r="GL196" s="53"/>
      <c r="GM196" s="53"/>
      <c r="GN196" s="53"/>
      <c r="GO196" s="53"/>
      <c r="GP196" s="53"/>
      <c r="GQ196" s="53"/>
      <c r="GR196" s="53"/>
      <c r="GS196" s="53"/>
      <c r="GT196" s="53"/>
      <c r="GU196" s="53"/>
      <c r="GV196" s="53"/>
      <c r="GW196" s="53"/>
      <c r="GX196" s="53"/>
      <c r="GY196" s="53"/>
      <c r="GZ196" s="53"/>
      <c r="HA196" s="53"/>
      <c r="HB196" s="53"/>
      <c r="HC196" s="53"/>
      <c r="HD196" s="53"/>
      <c r="HE196" s="53"/>
      <c r="HF196" s="53"/>
      <c r="HG196" s="53"/>
      <c r="HH196" s="53"/>
      <c r="HI196" s="53"/>
      <c r="HJ196" s="53"/>
      <c r="HK196" s="53"/>
      <c r="HL196" s="53"/>
      <c r="HM196" s="53"/>
      <c r="HN196" s="53"/>
      <c r="HO196" s="53"/>
      <c r="HP196" s="53"/>
      <c r="HQ196" s="53"/>
      <c r="HR196" s="53"/>
      <c r="HS196" s="53"/>
      <c r="HT196" s="53"/>
      <c r="HU196" s="53"/>
      <c r="HV196" s="53"/>
      <c r="HW196" s="53"/>
      <c r="HX196" s="53"/>
      <c r="HY196" s="53"/>
      <c r="HZ196" s="53"/>
      <c r="IA196" s="53"/>
      <c r="IB196" s="53"/>
      <c r="IC196" s="53"/>
      <c r="ID196" s="53"/>
      <c r="IE196" s="53"/>
    </row>
    <row r="197" s="28" customFormat="1" ht="32" customHeight="1" spans="1:239">
      <c r="A197" s="38"/>
      <c r="B197" s="50"/>
      <c r="C197" s="51"/>
      <c r="D197" s="40" t="s">
        <v>694</v>
      </c>
      <c r="E197" s="40" t="s">
        <v>695</v>
      </c>
      <c r="F197" s="40" t="s">
        <v>20</v>
      </c>
      <c r="G197" s="40" t="s">
        <v>21</v>
      </c>
      <c r="H197" s="40" t="s">
        <v>545</v>
      </c>
      <c r="I197" s="40" t="s">
        <v>351</v>
      </c>
      <c r="J197" s="40" t="s">
        <v>98</v>
      </c>
      <c r="K197" s="40" t="s">
        <v>25</v>
      </c>
      <c r="L197" s="40" t="s">
        <v>92</v>
      </c>
      <c r="M197" s="40" t="s">
        <v>59</v>
      </c>
      <c r="N197" s="61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/>
      <c r="FN197" s="53"/>
      <c r="FO197" s="53"/>
      <c r="FP197" s="53"/>
      <c r="FQ197" s="53"/>
      <c r="FR197" s="53"/>
      <c r="FS197" s="53"/>
      <c r="FT197" s="53"/>
      <c r="FU197" s="53"/>
      <c r="FV197" s="53"/>
      <c r="FW197" s="53"/>
      <c r="FX197" s="53"/>
      <c r="FY197" s="53"/>
      <c r="FZ197" s="53"/>
      <c r="GA197" s="53"/>
      <c r="GB197" s="53"/>
      <c r="GC197" s="53"/>
      <c r="GD197" s="53"/>
      <c r="GE197" s="53"/>
      <c r="GF197" s="53"/>
      <c r="GG197" s="53"/>
      <c r="GH197" s="53"/>
      <c r="GI197" s="53"/>
      <c r="GJ197" s="53"/>
      <c r="GK197" s="53"/>
      <c r="GL197" s="53"/>
      <c r="GM197" s="53"/>
      <c r="GN197" s="53"/>
      <c r="GO197" s="53"/>
      <c r="GP197" s="53"/>
      <c r="GQ197" s="53"/>
      <c r="GR197" s="53"/>
      <c r="GS197" s="53"/>
      <c r="GT197" s="53"/>
      <c r="GU197" s="53"/>
      <c r="GV197" s="53"/>
      <c r="GW197" s="53"/>
      <c r="GX197" s="53"/>
      <c r="GY197" s="53"/>
      <c r="GZ197" s="53"/>
      <c r="HA197" s="53"/>
      <c r="HB197" s="53"/>
      <c r="HC197" s="53"/>
      <c r="HD197" s="53"/>
      <c r="HE197" s="53"/>
      <c r="HF197" s="53"/>
      <c r="HG197" s="53"/>
      <c r="HH197" s="53"/>
      <c r="HI197" s="53"/>
      <c r="HJ197" s="53"/>
      <c r="HK197" s="53"/>
      <c r="HL197" s="53"/>
      <c r="HM197" s="53"/>
      <c r="HN197" s="53"/>
      <c r="HO197" s="53"/>
      <c r="HP197" s="53"/>
      <c r="HQ197" s="53"/>
      <c r="HR197" s="53"/>
      <c r="HS197" s="53"/>
      <c r="HT197" s="53"/>
      <c r="HU197" s="53"/>
      <c r="HV197" s="53"/>
      <c r="HW197" s="53"/>
      <c r="HX197" s="53"/>
      <c r="HY197" s="53"/>
      <c r="HZ197" s="53"/>
      <c r="IA197" s="53"/>
      <c r="IB197" s="53"/>
      <c r="IC197" s="53"/>
      <c r="ID197" s="53"/>
      <c r="IE197" s="53"/>
    </row>
    <row r="198" s="28" customFormat="1" ht="32" customHeight="1" spans="1:239">
      <c r="A198" s="38"/>
      <c r="B198" s="50"/>
      <c r="C198" s="51"/>
      <c r="D198" s="40" t="s">
        <v>696</v>
      </c>
      <c r="E198" s="40" t="s">
        <v>697</v>
      </c>
      <c r="F198" s="40" t="s">
        <v>20</v>
      </c>
      <c r="G198" s="40" t="s">
        <v>21</v>
      </c>
      <c r="H198" s="40" t="s">
        <v>96</v>
      </c>
      <c r="I198" s="40" t="s">
        <v>279</v>
      </c>
      <c r="J198" s="40" t="s">
        <v>264</v>
      </c>
      <c r="K198" s="40" t="s">
        <v>25</v>
      </c>
      <c r="L198" s="40" t="s">
        <v>109</v>
      </c>
      <c r="M198" s="40" t="s">
        <v>64</v>
      </c>
      <c r="N198" s="61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  <c r="GV198" s="53"/>
      <c r="GW198" s="53"/>
      <c r="GX198" s="53"/>
      <c r="GY198" s="53"/>
      <c r="GZ198" s="53"/>
      <c r="HA198" s="53"/>
      <c r="HB198" s="53"/>
      <c r="HC198" s="53"/>
      <c r="HD198" s="53"/>
      <c r="HE198" s="53"/>
      <c r="HF198" s="53"/>
      <c r="HG198" s="53"/>
      <c r="HH198" s="53"/>
      <c r="HI198" s="53"/>
      <c r="HJ198" s="53"/>
      <c r="HK198" s="53"/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</row>
    <row r="199" s="28" customFormat="1" ht="32" customHeight="1" spans="1:239">
      <c r="A199" s="38"/>
      <c r="B199" s="50"/>
      <c r="C199" s="51"/>
      <c r="D199" s="40" t="s">
        <v>698</v>
      </c>
      <c r="E199" s="40" t="s">
        <v>699</v>
      </c>
      <c r="F199" s="40" t="s">
        <v>113</v>
      </c>
      <c r="G199" s="40" t="s">
        <v>21</v>
      </c>
      <c r="H199" s="40" t="s">
        <v>377</v>
      </c>
      <c r="I199" s="40" t="s">
        <v>68</v>
      </c>
      <c r="J199" s="40" t="s">
        <v>117</v>
      </c>
      <c r="K199" s="40" t="s">
        <v>25</v>
      </c>
      <c r="L199" s="40" t="s">
        <v>398</v>
      </c>
      <c r="M199" s="40" t="s">
        <v>71</v>
      </c>
      <c r="N199" s="61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  <c r="FA199" s="53"/>
      <c r="FB199" s="53"/>
      <c r="FC199" s="53"/>
      <c r="FD199" s="53"/>
      <c r="FE199" s="53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/>
      <c r="FP199" s="53"/>
      <c r="FQ199" s="53"/>
      <c r="FR199" s="53"/>
      <c r="FS199" s="53"/>
      <c r="FT199" s="53"/>
      <c r="FU199" s="53"/>
      <c r="FV199" s="53"/>
      <c r="FW199" s="53"/>
      <c r="FX199" s="53"/>
      <c r="FY199" s="53"/>
      <c r="FZ199" s="53"/>
      <c r="GA199" s="53"/>
      <c r="GB199" s="53"/>
      <c r="GC199" s="53"/>
      <c r="GD199" s="53"/>
      <c r="GE199" s="53"/>
      <c r="GF199" s="53"/>
      <c r="GG199" s="53"/>
      <c r="GH199" s="53"/>
      <c r="GI199" s="53"/>
      <c r="GJ199" s="53"/>
      <c r="GK199" s="53"/>
      <c r="GL199" s="53"/>
      <c r="GM199" s="53"/>
      <c r="GN199" s="53"/>
      <c r="GO199" s="53"/>
      <c r="GP199" s="53"/>
      <c r="GQ199" s="53"/>
      <c r="GR199" s="53"/>
      <c r="GS199" s="53"/>
      <c r="GT199" s="53"/>
      <c r="GU199" s="53"/>
      <c r="GV199" s="53"/>
      <c r="GW199" s="53"/>
      <c r="GX199" s="53"/>
      <c r="GY199" s="53"/>
      <c r="GZ199" s="53"/>
      <c r="HA199" s="53"/>
      <c r="HB199" s="53"/>
      <c r="HC199" s="53"/>
      <c r="HD199" s="53"/>
      <c r="HE199" s="53"/>
      <c r="HF199" s="53"/>
      <c r="HG199" s="53"/>
      <c r="HH199" s="53"/>
      <c r="HI199" s="53"/>
      <c r="HJ199" s="53"/>
      <c r="HK199" s="53"/>
      <c r="HL199" s="53"/>
      <c r="HM199" s="53"/>
      <c r="HN199" s="53"/>
      <c r="HO199" s="53"/>
      <c r="HP199" s="53"/>
      <c r="HQ199" s="53"/>
      <c r="HR199" s="53"/>
      <c r="HS199" s="53"/>
      <c r="HT199" s="53"/>
      <c r="HU199" s="53"/>
      <c r="HV199" s="53"/>
      <c r="HW199" s="53"/>
      <c r="HX199" s="53"/>
      <c r="HY199" s="53"/>
      <c r="HZ199" s="53"/>
      <c r="IA199" s="53"/>
      <c r="IB199" s="53"/>
      <c r="IC199" s="53"/>
      <c r="ID199" s="53"/>
      <c r="IE199" s="53"/>
    </row>
    <row r="200" s="28" customFormat="1" ht="32" customHeight="1" spans="1:239">
      <c r="A200" s="38"/>
      <c r="B200" s="50"/>
      <c r="C200" s="51"/>
      <c r="D200" s="40" t="s">
        <v>700</v>
      </c>
      <c r="E200" s="40" t="s">
        <v>701</v>
      </c>
      <c r="F200" s="40" t="s">
        <v>20</v>
      </c>
      <c r="G200" s="40" t="s">
        <v>21</v>
      </c>
      <c r="H200" s="40" t="s">
        <v>45</v>
      </c>
      <c r="I200" s="40" t="s">
        <v>445</v>
      </c>
      <c r="J200" s="40" t="s">
        <v>407</v>
      </c>
      <c r="K200" s="40" t="s">
        <v>25</v>
      </c>
      <c r="L200" s="40" t="s">
        <v>408</v>
      </c>
      <c r="M200" s="40" t="s">
        <v>77</v>
      </c>
      <c r="N200" s="61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</row>
    <row r="201" s="28" customFormat="1" ht="32" customHeight="1" spans="1:239">
      <c r="A201" s="38"/>
      <c r="B201" s="50"/>
      <c r="C201" s="51"/>
      <c r="D201" s="40" t="s">
        <v>702</v>
      </c>
      <c r="E201" s="40" t="s">
        <v>703</v>
      </c>
      <c r="F201" s="40" t="s">
        <v>20</v>
      </c>
      <c r="G201" s="40" t="s">
        <v>38</v>
      </c>
      <c r="H201" s="40" t="s">
        <v>121</v>
      </c>
      <c r="I201" s="40" t="s">
        <v>262</v>
      </c>
      <c r="J201" s="40" t="s">
        <v>408</v>
      </c>
      <c r="K201" s="40" t="s">
        <v>41</v>
      </c>
      <c r="L201" s="40" t="s">
        <v>408</v>
      </c>
      <c r="M201" s="40" t="s">
        <v>77</v>
      </c>
      <c r="N201" s="61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3"/>
      <c r="FQ201" s="53"/>
      <c r="FR201" s="53"/>
      <c r="FS201" s="53"/>
      <c r="FT201" s="53"/>
      <c r="FU201" s="53"/>
      <c r="FV201" s="53"/>
      <c r="FW201" s="53"/>
      <c r="FX201" s="53"/>
      <c r="FY201" s="53"/>
      <c r="FZ201" s="53"/>
      <c r="GA201" s="53"/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3"/>
      <c r="GO201" s="53"/>
      <c r="GP201" s="53"/>
      <c r="GQ201" s="53"/>
      <c r="GR201" s="53"/>
      <c r="GS201" s="53"/>
      <c r="GT201" s="53"/>
      <c r="GU201" s="53"/>
      <c r="GV201" s="53"/>
      <c r="GW201" s="53"/>
      <c r="GX201" s="53"/>
      <c r="GY201" s="53"/>
      <c r="GZ201" s="53"/>
      <c r="HA201" s="53"/>
      <c r="HB201" s="53"/>
      <c r="HC201" s="53"/>
      <c r="HD201" s="53"/>
      <c r="HE201" s="53"/>
      <c r="HF201" s="53"/>
      <c r="HG201" s="53"/>
      <c r="HH201" s="53"/>
      <c r="HI201" s="53"/>
      <c r="HJ201" s="53"/>
      <c r="HK201" s="53"/>
      <c r="HL201" s="53"/>
      <c r="HM201" s="53"/>
      <c r="HN201" s="53"/>
      <c r="HO201" s="53"/>
      <c r="HP201" s="53"/>
      <c r="HQ201" s="53"/>
      <c r="HR201" s="53"/>
      <c r="HS201" s="53"/>
      <c r="HT201" s="53"/>
      <c r="HU201" s="53"/>
      <c r="HV201" s="53"/>
      <c r="HW201" s="53"/>
      <c r="HX201" s="53"/>
      <c r="HY201" s="53"/>
      <c r="HZ201" s="53"/>
      <c r="IA201" s="53"/>
      <c r="IB201" s="53"/>
      <c r="IC201" s="53"/>
      <c r="ID201" s="53"/>
      <c r="IE201" s="53"/>
    </row>
    <row r="202" s="28" customFormat="1" ht="32" customHeight="1" spans="1:239">
      <c r="A202" s="38"/>
      <c r="B202" s="50"/>
      <c r="C202" s="51"/>
      <c r="D202" s="40" t="s">
        <v>704</v>
      </c>
      <c r="E202" s="40" t="s">
        <v>705</v>
      </c>
      <c r="F202" s="40" t="s">
        <v>20</v>
      </c>
      <c r="G202" s="40" t="s">
        <v>21</v>
      </c>
      <c r="H202" s="40" t="s">
        <v>243</v>
      </c>
      <c r="I202" s="40" t="s">
        <v>145</v>
      </c>
      <c r="J202" s="40" t="s">
        <v>128</v>
      </c>
      <c r="K202" s="40" t="s">
        <v>25</v>
      </c>
      <c r="L202" s="40" t="s">
        <v>706</v>
      </c>
      <c r="M202" s="40" t="s">
        <v>82</v>
      </c>
      <c r="N202" s="61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  <c r="FA202" s="53"/>
      <c r="FB202" s="53"/>
      <c r="FC202" s="53"/>
      <c r="FD202" s="53"/>
      <c r="FE202" s="53"/>
      <c r="FF202" s="53"/>
      <c r="FG202" s="53"/>
      <c r="FH202" s="53"/>
      <c r="FI202" s="53"/>
      <c r="FJ202" s="53"/>
      <c r="FK202" s="53"/>
      <c r="FL202" s="53"/>
      <c r="FM202" s="53"/>
      <c r="FN202" s="53"/>
      <c r="FO202" s="53"/>
      <c r="FP202" s="53"/>
      <c r="FQ202" s="53"/>
      <c r="FR202" s="53"/>
      <c r="FS202" s="53"/>
      <c r="FT202" s="53"/>
      <c r="FU202" s="53"/>
      <c r="FV202" s="53"/>
      <c r="FW202" s="53"/>
      <c r="FX202" s="53"/>
      <c r="FY202" s="53"/>
      <c r="FZ202" s="53"/>
      <c r="GA202" s="53"/>
      <c r="GB202" s="53"/>
      <c r="GC202" s="53"/>
      <c r="GD202" s="53"/>
      <c r="GE202" s="53"/>
      <c r="GF202" s="53"/>
      <c r="GG202" s="53"/>
      <c r="GH202" s="53"/>
      <c r="GI202" s="53"/>
      <c r="GJ202" s="53"/>
      <c r="GK202" s="53"/>
      <c r="GL202" s="53"/>
      <c r="GM202" s="53"/>
      <c r="GN202" s="53"/>
      <c r="GO202" s="53"/>
      <c r="GP202" s="53"/>
      <c r="GQ202" s="53"/>
      <c r="GR202" s="53"/>
      <c r="GS202" s="53"/>
      <c r="GT202" s="53"/>
      <c r="GU202" s="53"/>
      <c r="GV202" s="53"/>
      <c r="GW202" s="53"/>
      <c r="GX202" s="53"/>
      <c r="GY202" s="53"/>
      <c r="GZ202" s="53"/>
      <c r="HA202" s="53"/>
      <c r="HB202" s="53"/>
      <c r="HC202" s="53"/>
      <c r="HD202" s="53"/>
      <c r="HE202" s="53"/>
      <c r="HF202" s="53"/>
      <c r="HG202" s="53"/>
      <c r="HH202" s="53"/>
      <c r="HI202" s="53"/>
      <c r="HJ202" s="53"/>
      <c r="HK202" s="53"/>
      <c r="HL202" s="53"/>
      <c r="HM202" s="53"/>
      <c r="HN202" s="53"/>
      <c r="HO202" s="53"/>
      <c r="HP202" s="53"/>
      <c r="HQ202" s="53"/>
      <c r="HR202" s="53"/>
      <c r="HS202" s="53"/>
      <c r="HT202" s="53"/>
      <c r="HU202" s="53"/>
      <c r="HV202" s="53"/>
      <c r="HW202" s="53"/>
      <c r="HX202" s="53"/>
      <c r="HY202" s="53"/>
      <c r="HZ202" s="53"/>
      <c r="IA202" s="53"/>
      <c r="IB202" s="53"/>
      <c r="IC202" s="53"/>
      <c r="ID202" s="53"/>
      <c r="IE202" s="53"/>
    </row>
    <row r="203" s="28" customFormat="1" ht="32" customHeight="1" spans="1:239">
      <c r="A203" s="38"/>
      <c r="B203" s="50"/>
      <c r="C203" s="51"/>
      <c r="D203" s="40" t="s">
        <v>707</v>
      </c>
      <c r="E203" s="40" t="s">
        <v>708</v>
      </c>
      <c r="F203" s="40" t="s">
        <v>20</v>
      </c>
      <c r="G203" s="40" t="s">
        <v>38</v>
      </c>
      <c r="H203" s="40" t="s">
        <v>132</v>
      </c>
      <c r="I203" s="40" t="s">
        <v>209</v>
      </c>
      <c r="J203" s="40" t="s">
        <v>267</v>
      </c>
      <c r="K203" s="40" t="s">
        <v>41</v>
      </c>
      <c r="L203" s="40" t="s">
        <v>267</v>
      </c>
      <c r="M203" s="40" t="s">
        <v>88</v>
      </c>
      <c r="N203" s="62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/>
      <c r="FV203" s="53"/>
      <c r="FW203" s="53"/>
      <c r="FX203" s="53"/>
      <c r="FY203" s="53"/>
      <c r="FZ203" s="53"/>
      <c r="GA203" s="53"/>
      <c r="GB203" s="53"/>
      <c r="GC203" s="53"/>
      <c r="GD203" s="53"/>
      <c r="GE203" s="53"/>
      <c r="GF203" s="53"/>
      <c r="GG203" s="53"/>
      <c r="GH203" s="53"/>
      <c r="GI203" s="53"/>
      <c r="GJ203" s="53"/>
      <c r="GK203" s="53"/>
      <c r="GL203" s="53"/>
      <c r="GM203" s="53"/>
      <c r="GN203" s="53"/>
      <c r="GO203" s="53"/>
      <c r="GP203" s="53"/>
      <c r="GQ203" s="53"/>
      <c r="GR203" s="53"/>
      <c r="GS203" s="53"/>
      <c r="GT203" s="53"/>
      <c r="GU203" s="53"/>
      <c r="GV203" s="53"/>
      <c r="GW203" s="53"/>
      <c r="GX203" s="53"/>
      <c r="GY203" s="53"/>
      <c r="GZ203" s="53"/>
      <c r="HA203" s="53"/>
      <c r="HB203" s="53"/>
      <c r="HC203" s="53"/>
      <c r="HD203" s="53"/>
      <c r="HE203" s="53"/>
      <c r="HF203" s="53"/>
      <c r="HG203" s="53"/>
      <c r="HH203" s="53"/>
      <c r="HI203" s="53"/>
      <c r="HJ203" s="53"/>
      <c r="HK203" s="53"/>
      <c r="HL203" s="53"/>
      <c r="HM203" s="53"/>
      <c r="HN203" s="53"/>
      <c r="HO203" s="53"/>
      <c r="HP203" s="53"/>
      <c r="HQ203" s="53"/>
      <c r="HR203" s="53"/>
      <c r="HS203" s="53"/>
      <c r="HT203" s="53"/>
      <c r="HU203" s="53"/>
      <c r="HV203" s="53"/>
      <c r="HW203" s="53"/>
      <c r="HX203" s="53"/>
      <c r="HY203" s="53"/>
      <c r="HZ203" s="53"/>
      <c r="IA203" s="53"/>
      <c r="IB203" s="53"/>
      <c r="IC203" s="53"/>
      <c r="ID203" s="53"/>
      <c r="IE203" s="53"/>
    </row>
    <row r="204" s="28" customFormat="1" ht="32" customHeight="1" spans="1:239">
      <c r="A204" s="38" t="s">
        <v>709</v>
      </c>
      <c r="B204" s="39" t="s">
        <v>710</v>
      </c>
      <c r="C204" s="40">
        <v>1</v>
      </c>
      <c r="D204" s="40" t="s">
        <v>711</v>
      </c>
      <c r="E204" s="40" t="s">
        <v>712</v>
      </c>
      <c r="F204" s="40" t="s">
        <v>20</v>
      </c>
      <c r="G204" s="40" t="s">
        <v>21</v>
      </c>
      <c r="H204" s="40" t="s">
        <v>68</v>
      </c>
      <c r="I204" s="40" t="s">
        <v>145</v>
      </c>
      <c r="J204" s="40" t="s">
        <v>713</v>
      </c>
      <c r="K204" s="40" t="s">
        <v>25</v>
      </c>
      <c r="L204" s="40" t="s">
        <v>714</v>
      </c>
      <c r="M204" s="40" t="s">
        <v>27</v>
      </c>
      <c r="N204" s="60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  <c r="GV204" s="53"/>
      <c r="GW204" s="53"/>
      <c r="GX204" s="53"/>
      <c r="GY204" s="53"/>
      <c r="GZ204" s="53"/>
      <c r="HA204" s="53"/>
      <c r="HB204" s="53"/>
      <c r="HC204" s="53"/>
      <c r="HD204" s="53"/>
      <c r="HE204" s="53"/>
      <c r="HF204" s="53"/>
      <c r="HG204" s="53"/>
      <c r="HH204" s="53"/>
      <c r="HI204" s="53"/>
      <c r="HJ204" s="53"/>
      <c r="HK204" s="53"/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</row>
    <row r="205" s="28" customFormat="1" ht="32" customHeight="1" spans="1:239">
      <c r="A205" s="38"/>
      <c r="B205" s="50"/>
      <c r="C205" s="51"/>
      <c r="D205" s="40" t="s">
        <v>715</v>
      </c>
      <c r="E205" s="40" t="s">
        <v>716</v>
      </c>
      <c r="F205" s="40" t="s">
        <v>113</v>
      </c>
      <c r="G205" s="40" t="s">
        <v>21</v>
      </c>
      <c r="H205" s="40" t="s">
        <v>177</v>
      </c>
      <c r="I205" s="40" t="s">
        <v>717</v>
      </c>
      <c r="J205" s="40" t="s">
        <v>718</v>
      </c>
      <c r="K205" s="40" t="s">
        <v>25</v>
      </c>
      <c r="L205" s="40" t="s">
        <v>719</v>
      </c>
      <c r="M205" s="40" t="s">
        <v>35</v>
      </c>
      <c r="N205" s="61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  <c r="FA205" s="53"/>
      <c r="FB205" s="53"/>
      <c r="FC205" s="53"/>
      <c r="FD205" s="53"/>
      <c r="FE205" s="53"/>
      <c r="FF205" s="53"/>
      <c r="FG205" s="53"/>
      <c r="FH205" s="53"/>
      <c r="FI205" s="53"/>
      <c r="FJ205" s="53"/>
      <c r="FK205" s="53"/>
      <c r="FL205" s="53"/>
      <c r="FM205" s="53"/>
      <c r="FN205" s="53"/>
      <c r="FO205" s="53"/>
      <c r="FP205" s="53"/>
      <c r="FQ205" s="53"/>
      <c r="FR205" s="53"/>
      <c r="FS205" s="53"/>
      <c r="FT205" s="53"/>
      <c r="FU205" s="53"/>
      <c r="FV205" s="53"/>
      <c r="FW205" s="53"/>
      <c r="FX205" s="53"/>
      <c r="FY205" s="53"/>
      <c r="FZ205" s="53"/>
      <c r="GA205" s="53"/>
      <c r="GB205" s="53"/>
      <c r="GC205" s="53"/>
      <c r="GD205" s="53"/>
      <c r="GE205" s="53"/>
      <c r="GF205" s="53"/>
      <c r="GG205" s="53"/>
      <c r="GH205" s="53"/>
      <c r="GI205" s="53"/>
      <c r="GJ205" s="53"/>
      <c r="GK205" s="53"/>
      <c r="GL205" s="53"/>
      <c r="GM205" s="53"/>
      <c r="GN205" s="53"/>
      <c r="GO205" s="53"/>
      <c r="GP205" s="53"/>
      <c r="GQ205" s="53"/>
      <c r="GR205" s="53"/>
      <c r="GS205" s="53"/>
      <c r="GT205" s="53"/>
      <c r="GU205" s="53"/>
      <c r="GV205" s="53"/>
      <c r="GW205" s="53"/>
      <c r="GX205" s="53"/>
      <c r="GY205" s="53"/>
      <c r="GZ205" s="53"/>
      <c r="HA205" s="53"/>
      <c r="HB205" s="53"/>
      <c r="HC205" s="53"/>
      <c r="HD205" s="53"/>
      <c r="HE205" s="53"/>
      <c r="HF205" s="53"/>
      <c r="HG205" s="53"/>
      <c r="HH205" s="53"/>
      <c r="HI205" s="53"/>
      <c r="HJ205" s="53"/>
      <c r="HK205" s="53"/>
      <c r="HL205" s="53"/>
      <c r="HM205" s="53"/>
      <c r="HN205" s="53"/>
      <c r="HO205" s="53"/>
      <c r="HP205" s="53"/>
      <c r="HQ205" s="53"/>
      <c r="HR205" s="53"/>
      <c r="HS205" s="53"/>
      <c r="HT205" s="53"/>
      <c r="HU205" s="53"/>
      <c r="HV205" s="53"/>
      <c r="HW205" s="53"/>
      <c r="HX205" s="53"/>
      <c r="HY205" s="53"/>
      <c r="HZ205" s="53"/>
      <c r="IA205" s="53"/>
      <c r="IB205" s="53"/>
      <c r="IC205" s="53"/>
      <c r="ID205" s="53"/>
      <c r="IE205" s="53"/>
    </row>
    <row r="206" s="28" customFormat="1" ht="32" customHeight="1" spans="1:239">
      <c r="A206" s="38"/>
      <c r="B206" s="50"/>
      <c r="C206" s="51"/>
      <c r="D206" s="40" t="s">
        <v>720</v>
      </c>
      <c r="E206" s="40" t="s">
        <v>721</v>
      </c>
      <c r="F206" s="40" t="s">
        <v>20</v>
      </c>
      <c r="G206" s="40" t="s">
        <v>38</v>
      </c>
      <c r="H206" s="40" t="s">
        <v>270</v>
      </c>
      <c r="I206" s="40" t="s">
        <v>222</v>
      </c>
      <c r="J206" s="40" t="s">
        <v>722</v>
      </c>
      <c r="K206" s="40" t="s">
        <v>41</v>
      </c>
      <c r="L206" s="40" t="s">
        <v>722</v>
      </c>
      <c r="M206" s="40" t="s">
        <v>25</v>
      </c>
      <c r="N206" s="62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3"/>
      <c r="FU206" s="53"/>
      <c r="FV206" s="53"/>
      <c r="FW206" s="53"/>
      <c r="FX206" s="53"/>
      <c r="FY206" s="53"/>
      <c r="FZ206" s="53"/>
      <c r="GA206" s="53"/>
      <c r="GB206" s="53"/>
      <c r="GC206" s="53"/>
      <c r="GD206" s="53"/>
      <c r="GE206" s="53"/>
      <c r="GF206" s="53"/>
      <c r="GG206" s="53"/>
      <c r="GH206" s="53"/>
      <c r="GI206" s="53"/>
      <c r="GJ206" s="53"/>
      <c r="GK206" s="53"/>
      <c r="GL206" s="53"/>
      <c r="GM206" s="53"/>
      <c r="GN206" s="53"/>
      <c r="GO206" s="53"/>
      <c r="GP206" s="53"/>
      <c r="GQ206" s="53"/>
      <c r="GR206" s="53"/>
      <c r="GS206" s="53"/>
      <c r="GT206" s="53"/>
      <c r="GU206" s="53"/>
      <c r="GV206" s="53"/>
      <c r="GW206" s="53"/>
      <c r="GX206" s="53"/>
      <c r="GY206" s="53"/>
      <c r="GZ206" s="53"/>
      <c r="HA206" s="53"/>
      <c r="HB206" s="53"/>
      <c r="HC206" s="53"/>
      <c r="HD206" s="53"/>
      <c r="HE206" s="53"/>
      <c r="HF206" s="53"/>
      <c r="HG206" s="53"/>
      <c r="HH206" s="53"/>
      <c r="HI206" s="53"/>
      <c r="HJ206" s="53"/>
      <c r="HK206" s="53"/>
      <c r="HL206" s="53"/>
      <c r="HM206" s="53"/>
      <c r="HN206" s="53"/>
      <c r="HO206" s="53"/>
      <c r="HP206" s="53"/>
      <c r="HQ206" s="53"/>
      <c r="HR206" s="53"/>
      <c r="HS206" s="53"/>
      <c r="HT206" s="53"/>
      <c r="HU206" s="53"/>
      <c r="HV206" s="53"/>
      <c r="HW206" s="53"/>
      <c r="HX206" s="53"/>
      <c r="HY206" s="53"/>
      <c r="HZ206" s="53"/>
      <c r="IA206" s="53"/>
      <c r="IB206" s="53"/>
      <c r="IC206" s="53"/>
      <c r="ID206" s="53"/>
      <c r="IE206" s="53"/>
    </row>
    <row r="207" s="28" customFormat="1" ht="32" customHeight="1" spans="1:239">
      <c r="A207" s="38" t="s">
        <v>723</v>
      </c>
      <c r="B207" s="39" t="s">
        <v>724</v>
      </c>
      <c r="C207" s="40">
        <v>1</v>
      </c>
      <c r="D207" s="40" t="s">
        <v>725</v>
      </c>
      <c r="E207" s="40" t="s">
        <v>726</v>
      </c>
      <c r="F207" s="40" t="s">
        <v>20</v>
      </c>
      <c r="G207" s="40" t="s">
        <v>21</v>
      </c>
      <c r="H207" s="40" t="s">
        <v>44</v>
      </c>
      <c r="I207" s="40" t="s">
        <v>270</v>
      </c>
      <c r="J207" s="40" t="s">
        <v>408</v>
      </c>
      <c r="K207" s="40" t="s">
        <v>25</v>
      </c>
      <c r="L207" s="40" t="s">
        <v>258</v>
      </c>
      <c r="M207" s="40" t="s">
        <v>27</v>
      </c>
      <c r="N207" s="60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  <c r="GV207" s="53"/>
      <c r="GW207" s="53"/>
      <c r="GX207" s="53"/>
      <c r="GY207" s="53"/>
      <c r="GZ207" s="53"/>
      <c r="HA207" s="53"/>
      <c r="HB207" s="53"/>
      <c r="HC207" s="53"/>
      <c r="HD207" s="53"/>
      <c r="HE207" s="53"/>
      <c r="HF207" s="53"/>
      <c r="HG207" s="53"/>
      <c r="HH207" s="53"/>
      <c r="HI207" s="53"/>
      <c r="HJ207" s="53"/>
      <c r="HK207" s="53"/>
      <c r="HL207" s="53"/>
      <c r="HM207" s="53"/>
      <c r="HN207" s="53"/>
      <c r="HO207" s="53"/>
      <c r="HP207" s="53"/>
      <c r="HQ207" s="53"/>
      <c r="HR207" s="53"/>
      <c r="HS207" s="53"/>
      <c r="HT207" s="53"/>
      <c r="HU207" s="53"/>
      <c r="HV207" s="53"/>
      <c r="HW207" s="53"/>
      <c r="HX207" s="53"/>
      <c r="HY207" s="53"/>
      <c r="HZ207" s="53"/>
      <c r="IA207" s="53"/>
      <c r="IB207" s="53"/>
      <c r="IC207" s="53"/>
      <c r="ID207" s="53"/>
      <c r="IE207" s="53"/>
    </row>
    <row r="208" s="28" customFormat="1" ht="32" customHeight="1" spans="1:239">
      <c r="A208" s="38"/>
      <c r="B208" s="50"/>
      <c r="C208" s="51"/>
      <c r="D208" s="40" t="s">
        <v>727</v>
      </c>
      <c r="E208" s="40" t="s">
        <v>728</v>
      </c>
      <c r="F208" s="40" t="s">
        <v>20</v>
      </c>
      <c r="G208" s="40" t="s">
        <v>21</v>
      </c>
      <c r="H208" s="40" t="s">
        <v>206</v>
      </c>
      <c r="I208" s="40" t="s">
        <v>729</v>
      </c>
      <c r="J208" s="40" t="s">
        <v>127</v>
      </c>
      <c r="K208" s="40" t="s">
        <v>25</v>
      </c>
      <c r="L208" s="40" t="s">
        <v>128</v>
      </c>
      <c r="M208" s="40" t="s">
        <v>35</v>
      </c>
      <c r="N208" s="61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3"/>
      <c r="GO208" s="53"/>
      <c r="GP208" s="53"/>
      <c r="GQ208" s="53"/>
      <c r="GR208" s="53"/>
      <c r="GS208" s="53"/>
      <c r="GT208" s="53"/>
      <c r="GU208" s="53"/>
      <c r="GV208" s="53"/>
      <c r="GW208" s="53"/>
      <c r="GX208" s="53"/>
      <c r="GY208" s="53"/>
      <c r="GZ208" s="53"/>
      <c r="HA208" s="53"/>
      <c r="HB208" s="53"/>
      <c r="HC208" s="53"/>
      <c r="HD208" s="53"/>
      <c r="HE208" s="53"/>
      <c r="HF208" s="53"/>
      <c r="HG208" s="53"/>
      <c r="HH208" s="53"/>
      <c r="HI208" s="53"/>
      <c r="HJ208" s="53"/>
      <c r="HK208" s="53"/>
      <c r="HL208" s="53"/>
      <c r="HM208" s="53"/>
      <c r="HN208" s="53"/>
      <c r="HO208" s="53"/>
      <c r="HP208" s="53"/>
      <c r="HQ208" s="53"/>
      <c r="HR208" s="53"/>
      <c r="HS208" s="53"/>
      <c r="HT208" s="53"/>
      <c r="HU208" s="53"/>
      <c r="HV208" s="53"/>
      <c r="HW208" s="53"/>
      <c r="HX208" s="53"/>
      <c r="HY208" s="53"/>
      <c r="HZ208" s="53"/>
      <c r="IA208" s="53"/>
      <c r="IB208" s="53"/>
      <c r="IC208" s="53"/>
      <c r="ID208" s="53"/>
      <c r="IE208" s="53"/>
    </row>
    <row r="209" s="28" customFormat="1" ht="32" customHeight="1" spans="1:239">
      <c r="A209" s="38"/>
      <c r="B209" s="50"/>
      <c r="C209" s="51"/>
      <c r="D209" s="40" t="s">
        <v>730</v>
      </c>
      <c r="E209" s="40" t="s">
        <v>731</v>
      </c>
      <c r="F209" s="40" t="s">
        <v>20</v>
      </c>
      <c r="G209" s="40" t="s">
        <v>21</v>
      </c>
      <c r="H209" s="40" t="s">
        <v>177</v>
      </c>
      <c r="I209" s="40" t="s">
        <v>262</v>
      </c>
      <c r="J209" s="40" t="s">
        <v>223</v>
      </c>
      <c r="K209" s="40" t="s">
        <v>25</v>
      </c>
      <c r="L209" s="40" t="s">
        <v>224</v>
      </c>
      <c r="M209" s="40" t="s">
        <v>25</v>
      </c>
      <c r="N209" s="62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</row>
    <row r="210" s="28" customFormat="1" ht="32" customHeight="1" spans="1:239">
      <c r="A210" s="38" t="s">
        <v>732</v>
      </c>
      <c r="B210" s="39" t="s">
        <v>733</v>
      </c>
      <c r="C210" s="40">
        <v>1</v>
      </c>
      <c r="D210" s="40" t="s">
        <v>734</v>
      </c>
      <c r="E210" s="40" t="s">
        <v>735</v>
      </c>
      <c r="F210" s="40" t="s">
        <v>20</v>
      </c>
      <c r="G210" s="40" t="s">
        <v>21</v>
      </c>
      <c r="H210" s="40" t="s">
        <v>121</v>
      </c>
      <c r="I210" s="40" t="s">
        <v>177</v>
      </c>
      <c r="J210" s="40" t="s">
        <v>323</v>
      </c>
      <c r="K210" s="40" t="s">
        <v>25</v>
      </c>
      <c r="L210" s="40" t="s">
        <v>57</v>
      </c>
      <c r="M210" s="40" t="s">
        <v>27</v>
      </c>
      <c r="N210" s="60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  <c r="GV210" s="53"/>
      <c r="GW210" s="53"/>
      <c r="GX210" s="53"/>
      <c r="GY210" s="53"/>
      <c r="GZ210" s="53"/>
      <c r="HA210" s="53"/>
      <c r="HB210" s="53"/>
      <c r="HC210" s="53"/>
      <c r="HD210" s="53"/>
      <c r="HE210" s="53"/>
      <c r="HF210" s="53"/>
      <c r="HG210" s="53"/>
      <c r="HH210" s="53"/>
      <c r="HI210" s="53"/>
      <c r="HJ210" s="53"/>
      <c r="HK210" s="53"/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</row>
    <row r="211" s="28" customFormat="1" ht="32" customHeight="1" spans="1:239">
      <c r="A211" s="38"/>
      <c r="B211" s="50"/>
      <c r="C211" s="51"/>
      <c r="D211" s="40" t="s">
        <v>736</v>
      </c>
      <c r="E211" s="40" t="s">
        <v>737</v>
      </c>
      <c r="F211" s="40" t="s">
        <v>20</v>
      </c>
      <c r="G211" s="40" t="s">
        <v>21</v>
      </c>
      <c r="H211" s="40" t="s">
        <v>50</v>
      </c>
      <c r="I211" s="40" t="s">
        <v>279</v>
      </c>
      <c r="J211" s="40" t="s">
        <v>116</v>
      </c>
      <c r="K211" s="40" t="s">
        <v>25</v>
      </c>
      <c r="L211" s="40" t="s">
        <v>117</v>
      </c>
      <c r="M211" s="40" t="s">
        <v>35</v>
      </c>
      <c r="N211" s="61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  <c r="FA211" s="53"/>
      <c r="FB211" s="53"/>
      <c r="FC211" s="53"/>
      <c r="FD211" s="53"/>
      <c r="FE211" s="53"/>
      <c r="FF211" s="53"/>
      <c r="FG211" s="53"/>
      <c r="FH211" s="53"/>
      <c r="FI211" s="53"/>
      <c r="FJ211" s="53"/>
      <c r="FK211" s="53"/>
      <c r="FL211" s="53"/>
      <c r="FM211" s="53"/>
      <c r="FN211" s="53"/>
      <c r="FO211" s="53"/>
      <c r="FP211" s="53"/>
      <c r="FQ211" s="53"/>
      <c r="FR211" s="53"/>
      <c r="FS211" s="53"/>
      <c r="FT211" s="53"/>
      <c r="FU211" s="53"/>
      <c r="FV211" s="53"/>
      <c r="FW211" s="53"/>
      <c r="FX211" s="53"/>
      <c r="FY211" s="53"/>
      <c r="FZ211" s="53"/>
      <c r="GA211" s="53"/>
      <c r="GB211" s="53"/>
      <c r="GC211" s="53"/>
      <c r="GD211" s="53"/>
      <c r="GE211" s="53"/>
      <c r="GF211" s="53"/>
      <c r="GG211" s="53"/>
      <c r="GH211" s="53"/>
      <c r="GI211" s="53"/>
      <c r="GJ211" s="53"/>
      <c r="GK211" s="53"/>
      <c r="GL211" s="53"/>
      <c r="GM211" s="53"/>
      <c r="GN211" s="53"/>
      <c r="GO211" s="53"/>
      <c r="GP211" s="53"/>
      <c r="GQ211" s="53"/>
      <c r="GR211" s="53"/>
      <c r="GS211" s="53"/>
      <c r="GT211" s="53"/>
      <c r="GU211" s="53"/>
      <c r="GV211" s="53"/>
      <c r="GW211" s="53"/>
      <c r="GX211" s="53"/>
      <c r="GY211" s="53"/>
      <c r="GZ211" s="53"/>
      <c r="HA211" s="53"/>
      <c r="HB211" s="53"/>
      <c r="HC211" s="53"/>
      <c r="HD211" s="53"/>
      <c r="HE211" s="53"/>
      <c r="HF211" s="53"/>
      <c r="HG211" s="53"/>
      <c r="HH211" s="53"/>
      <c r="HI211" s="53"/>
      <c r="HJ211" s="53"/>
      <c r="HK211" s="53"/>
      <c r="HL211" s="53"/>
      <c r="HM211" s="53"/>
      <c r="HN211" s="53"/>
      <c r="HO211" s="53"/>
      <c r="HP211" s="53"/>
      <c r="HQ211" s="53"/>
      <c r="HR211" s="53"/>
      <c r="HS211" s="53"/>
      <c r="HT211" s="53"/>
      <c r="HU211" s="53"/>
      <c r="HV211" s="53"/>
      <c r="HW211" s="53"/>
      <c r="HX211" s="53"/>
      <c r="HY211" s="53"/>
      <c r="HZ211" s="53"/>
      <c r="IA211" s="53"/>
      <c r="IB211" s="53"/>
      <c r="IC211" s="53"/>
      <c r="ID211" s="53"/>
      <c r="IE211" s="53"/>
    </row>
    <row r="212" s="28" customFormat="1" ht="32" customHeight="1" spans="1:239">
      <c r="A212" s="38"/>
      <c r="B212" s="50"/>
      <c r="C212" s="51"/>
      <c r="D212" s="40" t="s">
        <v>738</v>
      </c>
      <c r="E212" s="40" t="s">
        <v>739</v>
      </c>
      <c r="F212" s="40" t="s">
        <v>20</v>
      </c>
      <c r="G212" s="40" t="s">
        <v>21</v>
      </c>
      <c r="H212" s="40" t="s">
        <v>190</v>
      </c>
      <c r="I212" s="40" t="s">
        <v>252</v>
      </c>
      <c r="J212" s="40" t="s">
        <v>521</v>
      </c>
      <c r="K212" s="40" t="s">
        <v>25</v>
      </c>
      <c r="L212" s="40" t="s">
        <v>407</v>
      </c>
      <c r="M212" s="40" t="s">
        <v>25</v>
      </c>
      <c r="N212" s="62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  <c r="FA212" s="53"/>
      <c r="FB212" s="53"/>
      <c r="FC212" s="53"/>
      <c r="FD212" s="53"/>
      <c r="FE212" s="53"/>
      <c r="FF212" s="53"/>
      <c r="FG212" s="53"/>
      <c r="FH212" s="53"/>
      <c r="FI212" s="53"/>
      <c r="FJ212" s="53"/>
      <c r="FK212" s="53"/>
      <c r="FL212" s="53"/>
      <c r="FM212" s="53"/>
      <c r="FN212" s="53"/>
      <c r="FO212" s="53"/>
      <c r="FP212" s="53"/>
      <c r="FQ212" s="53"/>
      <c r="FR212" s="53"/>
      <c r="FS212" s="53"/>
      <c r="FT212" s="53"/>
      <c r="FU212" s="53"/>
      <c r="FV212" s="53"/>
      <c r="FW212" s="53"/>
      <c r="FX212" s="53"/>
      <c r="FY212" s="53"/>
      <c r="FZ212" s="53"/>
      <c r="GA212" s="53"/>
      <c r="GB212" s="53"/>
      <c r="GC212" s="53"/>
      <c r="GD212" s="53"/>
      <c r="GE212" s="53"/>
      <c r="GF212" s="53"/>
      <c r="GG212" s="53"/>
      <c r="GH212" s="53"/>
      <c r="GI212" s="53"/>
      <c r="GJ212" s="53"/>
      <c r="GK212" s="53"/>
      <c r="GL212" s="53"/>
      <c r="GM212" s="53"/>
      <c r="GN212" s="53"/>
      <c r="GO212" s="53"/>
      <c r="GP212" s="53"/>
      <c r="GQ212" s="53"/>
      <c r="GR212" s="53"/>
      <c r="GS212" s="53"/>
      <c r="GT212" s="53"/>
      <c r="GU212" s="53"/>
      <c r="GV212" s="53"/>
      <c r="GW212" s="53"/>
      <c r="GX212" s="53"/>
      <c r="GY212" s="53"/>
      <c r="GZ212" s="53"/>
      <c r="HA212" s="53"/>
      <c r="HB212" s="53"/>
      <c r="HC212" s="53"/>
      <c r="HD212" s="53"/>
      <c r="HE212" s="53"/>
      <c r="HF212" s="53"/>
      <c r="HG212" s="53"/>
      <c r="HH212" s="53"/>
      <c r="HI212" s="53"/>
      <c r="HJ212" s="53"/>
      <c r="HK212" s="53"/>
      <c r="HL212" s="53"/>
      <c r="HM212" s="53"/>
      <c r="HN212" s="53"/>
      <c r="HO212" s="53"/>
      <c r="HP212" s="53"/>
      <c r="HQ212" s="53"/>
      <c r="HR212" s="53"/>
      <c r="HS212" s="53"/>
      <c r="HT212" s="53"/>
      <c r="HU212" s="53"/>
      <c r="HV212" s="53"/>
      <c r="HW212" s="53"/>
      <c r="HX212" s="53"/>
      <c r="HY212" s="53"/>
      <c r="HZ212" s="53"/>
      <c r="IA212" s="53"/>
      <c r="IB212" s="53"/>
      <c r="IC212" s="53"/>
      <c r="ID212" s="53"/>
      <c r="IE212" s="53"/>
    </row>
    <row r="213" s="28" customFormat="1" ht="32" customHeight="1" spans="1:239">
      <c r="A213" s="38" t="s">
        <v>740</v>
      </c>
      <c r="B213" s="39" t="s">
        <v>741</v>
      </c>
      <c r="C213" s="40">
        <v>1</v>
      </c>
      <c r="D213" s="40" t="s">
        <v>742</v>
      </c>
      <c r="E213" s="40" t="s">
        <v>743</v>
      </c>
      <c r="F213" s="40" t="s">
        <v>20</v>
      </c>
      <c r="G213" s="40" t="s">
        <v>38</v>
      </c>
      <c r="H213" s="40" t="s">
        <v>467</v>
      </c>
      <c r="I213" s="40" t="s">
        <v>372</v>
      </c>
      <c r="J213" s="40" t="s">
        <v>187</v>
      </c>
      <c r="K213" s="40" t="s">
        <v>41</v>
      </c>
      <c r="L213" s="40" t="s">
        <v>187</v>
      </c>
      <c r="M213" s="40" t="s">
        <v>27</v>
      </c>
      <c r="N213" s="60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3"/>
      <c r="GO213" s="53"/>
      <c r="GP213" s="53"/>
      <c r="GQ213" s="53"/>
      <c r="GR213" s="53"/>
      <c r="GS213" s="53"/>
      <c r="GT213" s="53"/>
      <c r="GU213" s="53"/>
      <c r="GV213" s="53"/>
      <c r="GW213" s="53"/>
      <c r="GX213" s="53"/>
      <c r="GY213" s="53"/>
      <c r="GZ213" s="53"/>
      <c r="HA213" s="53"/>
      <c r="HB213" s="53"/>
      <c r="HC213" s="53"/>
      <c r="HD213" s="53"/>
      <c r="HE213" s="53"/>
      <c r="HF213" s="53"/>
      <c r="HG213" s="53"/>
      <c r="HH213" s="53"/>
      <c r="HI213" s="53"/>
      <c r="HJ213" s="53"/>
      <c r="HK213" s="53"/>
      <c r="HL213" s="53"/>
      <c r="HM213" s="53"/>
      <c r="HN213" s="53"/>
      <c r="HO213" s="53"/>
      <c r="HP213" s="53"/>
      <c r="HQ213" s="53"/>
      <c r="HR213" s="53"/>
      <c r="HS213" s="53"/>
      <c r="HT213" s="53"/>
      <c r="HU213" s="53"/>
      <c r="HV213" s="53"/>
      <c r="HW213" s="53"/>
      <c r="HX213" s="53"/>
      <c r="HY213" s="53"/>
      <c r="HZ213" s="53"/>
      <c r="IA213" s="53"/>
      <c r="IB213" s="53"/>
      <c r="IC213" s="53"/>
      <c r="ID213" s="53"/>
      <c r="IE213" s="53"/>
    </row>
    <row r="214" s="28" customFormat="1" ht="32" customHeight="1" spans="1:239">
      <c r="A214" s="38"/>
      <c r="B214" s="50"/>
      <c r="C214" s="51"/>
      <c r="D214" s="40" t="s">
        <v>744</v>
      </c>
      <c r="E214" s="40" t="s">
        <v>745</v>
      </c>
      <c r="F214" s="40" t="s">
        <v>20</v>
      </c>
      <c r="G214" s="40" t="s">
        <v>21</v>
      </c>
      <c r="H214" s="40" t="s">
        <v>377</v>
      </c>
      <c r="I214" s="40" t="s">
        <v>357</v>
      </c>
      <c r="J214" s="40" t="s">
        <v>98</v>
      </c>
      <c r="K214" s="40" t="s">
        <v>25</v>
      </c>
      <c r="L214" s="40" t="s">
        <v>92</v>
      </c>
      <c r="M214" s="40" t="s">
        <v>35</v>
      </c>
      <c r="N214" s="61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  <c r="FA214" s="53"/>
      <c r="FB214" s="53"/>
      <c r="FC214" s="53"/>
      <c r="FD214" s="53"/>
      <c r="FE214" s="53"/>
      <c r="FF214" s="53"/>
      <c r="FG214" s="53"/>
      <c r="FH214" s="53"/>
      <c r="FI214" s="53"/>
      <c r="FJ214" s="53"/>
      <c r="FK214" s="53"/>
      <c r="FL214" s="53"/>
      <c r="FM214" s="53"/>
      <c r="FN214" s="53"/>
      <c r="FO214" s="53"/>
      <c r="FP214" s="53"/>
      <c r="FQ214" s="53"/>
      <c r="FR214" s="53"/>
      <c r="FS214" s="53"/>
      <c r="FT214" s="53"/>
      <c r="FU214" s="53"/>
      <c r="FV214" s="53"/>
      <c r="FW214" s="53"/>
      <c r="FX214" s="53"/>
      <c r="FY214" s="53"/>
      <c r="FZ214" s="53"/>
      <c r="GA214" s="53"/>
      <c r="GB214" s="53"/>
      <c r="GC214" s="53"/>
      <c r="GD214" s="53"/>
      <c r="GE214" s="53"/>
      <c r="GF214" s="53"/>
      <c r="GG214" s="53"/>
      <c r="GH214" s="53"/>
      <c r="GI214" s="53"/>
      <c r="GJ214" s="53"/>
      <c r="GK214" s="53"/>
      <c r="GL214" s="53"/>
      <c r="GM214" s="53"/>
      <c r="GN214" s="53"/>
      <c r="GO214" s="53"/>
      <c r="GP214" s="53"/>
      <c r="GQ214" s="53"/>
      <c r="GR214" s="53"/>
      <c r="GS214" s="53"/>
      <c r="GT214" s="53"/>
      <c r="GU214" s="53"/>
      <c r="GV214" s="53"/>
      <c r="GW214" s="53"/>
      <c r="GX214" s="53"/>
      <c r="GY214" s="53"/>
      <c r="GZ214" s="53"/>
      <c r="HA214" s="53"/>
      <c r="HB214" s="53"/>
      <c r="HC214" s="53"/>
      <c r="HD214" s="53"/>
      <c r="HE214" s="53"/>
      <c r="HF214" s="53"/>
      <c r="HG214" s="53"/>
      <c r="HH214" s="53"/>
      <c r="HI214" s="53"/>
      <c r="HJ214" s="53"/>
      <c r="HK214" s="53"/>
      <c r="HL214" s="53"/>
      <c r="HM214" s="53"/>
      <c r="HN214" s="53"/>
      <c r="HO214" s="53"/>
      <c r="HP214" s="53"/>
      <c r="HQ214" s="53"/>
      <c r="HR214" s="53"/>
      <c r="HS214" s="53"/>
      <c r="HT214" s="53"/>
      <c r="HU214" s="53"/>
      <c r="HV214" s="53"/>
      <c r="HW214" s="53"/>
      <c r="HX214" s="53"/>
      <c r="HY214" s="53"/>
      <c r="HZ214" s="53"/>
      <c r="IA214" s="53"/>
      <c r="IB214" s="53"/>
      <c r="IC214" s="53"/>
      <c r="ID214" s="53"/>
      <c r="IE214" s="53"/>
    </row>
    <row r="215" s="28" customFormat="1" ht="32" customHeight="1" spans="1:239">
      <c r="A215" s="38"/>
      <c r="B215" s="50"/>
      <c r="C215" s="51"/>
      <c r="D215" s="40" t="s">
        <v>746</v>
      </c>
      <c r="E215" s="40" t="s">
        <v>747</v>
      </c>
      <c r="F215" s="40" t="s">
        <v>20</v>
      </c>
      <c r="G215" s="40" t="s">
        <v>21</v>
      </c>
      <c r="H215" s="40" t="s">
        <v>357</v>
      </c>
      <c r="I215" s="40" t="s">
        <v>252</v>
      </c>
      <c r="J215" s="40" t="s">
        <v>748</v>
      </c>
      <c r="K215" s="40" t="s">
        <v>25</v>
      </c>
      <c r="L215" s="40" t="s">
        <v>271</v>
      </c>
      <c r="M215" s="40" t="s">
        <v>25</v>
      </c>
      <c r="N215" s="62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/>
      <c r="EZ215" s="53"/>
      <c r="FA215" s="53"/>
      <c r="FB215" s="53"/>
      <c r="FC215" s="53"/>
      <c r="FD215" s="53"/>
      <c r="FE215" s="53"/>
      <c r="FF215" s="53"/>
      <c r="FG215" s="53"/>
      <c r="FH215" s="53"/>
      <c r="FI215" s="53"/>
      <c r="FJ215" s="53"/>
      <c r="FK215" s="53"/>
      <c r="FL215" s="53"/>
      <c r="FM215" s="53"/>
      <c r="FN215" s="53"/>
      <c r="FO215" s="53"/>
      <c r="FP215" s="53"/>
      <c r="FQ215" s="53"/>
      <c r="FR215" s="53"/>
      <c r="FS215" s="53"/>
      <c r="FT215" s="53"/>
      <c r="FU215" s="53"/>
      <c r="FV215" s="53"/>
      <c r="FW215" s="53"/>
      <c r="FX215" s="53"/>
      <c r="FY215" s="53"/>
      <c r="FZ215" s="53"/>
      <c r="GA215" s="53"/>
      <c r="GB215" s="53"/>
      <c r="GC215" s="53"/>
      <c r="GD215" s="53"/>
      <c r="GE215" s="53"/>
      <c r="GF215" s="53"/>
      <c r="GG215" s="53"/>
      <c r="GH215" s="53"/>
      <c r="GI215" s="53"/>
      <c r="GJ215" s="53"/>
      <c r="GK215" s="53"/>
      <c r="GL215" s="53"/>
      <c r="GM215" s="53"/>
      <c r="GN215" s="53"/>
      <c r="GO215" s="53"/>
      <c r="GP215" s="53"/>
      <c r="GQ215" s="53"/>
      <c r="GR215" s="53"/>
      <c r="GS215" s="53"/>
      <c r="GT215" s="53"/>
      <c r="GU215" s="53"/>
      <c r="GV215" s="53"/>
      <c r="GW215" s="53"/>
      <c r="GX215" s="53"/>
      <c r="GY215" s="53"/>
      <c r="GZ215" s="53"/>
      <c r="HA215" s="53"/>
      <c r="HB215" s="53"/>
      <c r="HC215" s="53"/>
      <c r="HD215" s="53"/>
      <c r="HE215" s="53"/>
      <c r="HF215" s="53"/>
      <c r="HG215" s="53"/>
      <c r="HH215" s="53"/>
      <c r="HI215" s="53"/>
      <c r="HJ215" s="53"/>
      <c r="HK215" s="53"/>
      <c r="HL215" s="53"/>
      <c r="HM215" s="53"/>
      <c r="HN215" s="53"/>
      <c r="HO215" s="53"/>
      <c r="HP215" s="53"/>
      <c r="HQ215" s="53"/>
      <c r="HR215" s="53"/>
      <c r="HS215" s="53"/>
      <c r="HT215" s="53"/>
      <c r="HU215" s="53"/>
      <c r="HV215" s="53"/>
      <c r="HW215" s="53"/>
      <c r="HX215" s="53"/>
      <c r="HY215" s="53"/>
      <c r="HZ215" s="53"/>
      <c r="IA215" s="53"/>
      <c r="IB215" s="53"/>
      <c r="IC215" s="53"/>
      <c r="ID215" s="53"/>
      <c r="IE215" s="53"/>
    </row>
    <row r="216" s="28" customFormat="1" ht="32" customHeight="1" spans="1:239">
      <c r="A216" s="38" t="s">
        <v>749</v>
      </c>
      <c r="B216" s="39" t="s">
        <v>750</v>
      </c>
      <c r="C216" s="40">
        <v>1</v>
      </c>
      <c r="D216" s="40" t="s">
        <v>751</v>
      </c>
      <c r="E216" s="40" t="s">
        <v>752</v>
      </c>
      <c r="F216" s="40" t="s">
        <v>20</v>
      </c>
      <c r="G216" s="40" t="s">
        <v>21</v>
      </c>
      <c r="H216" s="40" t="s">
        <v>80</v>
      </c>
      <c r="I216" s="40" t="s">
        <v>68</v>
      </c>
      <c r="J216" s="40" t="s">
        <v>326</v>
      </c>
      <c r="K216" s="40" t="s">
        <v>25</v>
      </c>
      <c r="L216" s="40" t="s">
        <v>327</v>
      </c>
      <c r="M216" s="40" t="s">
        <v>27</v>
      </c>
      <c r="N216" s="60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  <c r="FA216" s="53"/>
      <c r="FB216" s="53"/>
      <c r="FC216" s="53"/>
      <c r="FD216" s="53"/>
      <c r="FE216" s="53"/>
      <c r="FF216" s="53"/>
      <c r="FG216" s="53"/>
      <c r="FH216" s="53"/>
      <c r="FI216" s="53"/>
      <c r="FJ216" s="53"/>
      <c r="FK216" s="53"/>
      <c r="FL216" s="53"/>
      <c r="FM216" s="53"/>
      <c r="FN216" s="53"/>
      <c r="FO216" s="53"/>
      <c r="FP216" s="53"/>
      <c r="FQ216" s="53"/>
      <c r="FR216" s="53"/>
      <c r="FS216" s="53"/>
      <c r="FT216" s="53"/>
      <c r="FU216" s="53"/>
      <c r="FV216" s="53"/>
      <c r="FW216" s="53"/>
      <c r="FX216" s="53"/>
      <c r="FY216" s="53"/>
      <c r="FZ216" s="53"/>
      <c r="GA216" s="53"/>
      <c r="GB216" s="53"/>
      <c r="GC216" s="53"/>
      <c r="GD216" s="53"/>
      <c r="GE216" s="53"/>
      <c r="GF216" s="53"/>
      <c r="GG216" s="53"/>
      <c r="GH216" s="53"/>
      <c r="GI216" s="53"/>
      <c r="GJ216" s="53"/>
      <c r="GK216" s="53"/>
      <c r="GL216" s="53"/>
      <c r="GM216" s="53"/>
      <c r="GN216" s="53"/>
      <c r="GO216" s="53"/>
      <c r="GP216" s="53"/>
      <c r="GQ216" s="53"/>
      <c r="GR216" s="53"/>
      <c r="GS216" s="53"/>
      <c r="GT216" s="53"/>
      <c r="GU216" s="53"/>
      <c r="GV216" s="53"/>
      <c r="GW216" s="53"/>
      <c r="GX216" s="53"/>
      <c r="GY216" s="53"/>
      <c r="GZ216" s="53"/>
      <c r="HA216" s="53"/>
      <c r="HB216" s="53"/>
      <c r="HC216" s="53"/>
      <c r="HD216" s="53"/>
      <c r="HE216" s="53"/>
      <c r="HF216" s="53"/>
      <c r="HG216" s="53"/>
      <c r="HH216" s="53"/>
      <c r="HI216" s="53"/>
      <c r="HJ216" s="53"/>
      <c r="HK216" s="53"/>
      <c r="HL216" s="53"/>
      <c r="HM216" s="53"/>
      <c r="HN216" s="53"/>
      <c r="HO216" s="53"/>
      <c r="HP216" s="53"/>
      <c r="HQ216" s="53"/>
      <c r="HR216" s="53"/>
      <c r="HS216" s="53"/>
      <c r="HT216" s="53"/>
      <c r="HU216" s="53"/>
      <c r="HV216" s="53"/>
      <c r="HW216" s="53"/>
      <c r="HX216" s="53"/>
      <c r="HY216" s="53"/>
      <c r="HZ216" s="53"/>
      <c r="IA216" s="53"/>
      <c r="IB216" s="53"/>
      <c r="IC216" s="53"/>
      <c r="ID216" s="53"/>
      <c r="IE216" s="53"/>
    </row>
    <row r="217" s="28" customFormat="1" ht="32" customHeight="1" spans="1:239">
      <c r="A217" s="38"/>
      <c r="B217" s="50"/>
      <c r="C217" s="51"/>
      <c r="D217" s="40" t="s">
        <v>753</v>
      </c>
      <c r="E217" s="40" t="s">
        <v>754</v>
      </c>
      <c r="F217" s="40" t="s">
        <v>20</v>
      </c>
      <c r="G217" s="40" t="s">
        <v>21</v>
      </c>
      <c r="H217" s="40" t="s">
        <v>545</v>
      </c>
      <c r="I217" s="40" t="s">
        <v>91</v>
      </c>
      <c r="J217" s="40" t="s">
        <v>263</v>
      </c>
      <c r="K217" s="40" t="s">
        <v>25</v>
      </c>
      <c r="L217" s="40" t="s">
        <v>264</v>
      </c>
      <c r="M217" s="40" t="s">
        <v>35</v>
      </c>
      <c r="N217" s="61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/>
      <c r="FW217" s="53"/>
      <c r="FX217" s="53"/>
      <c r="FY217" s="53"/>
      <c r="FZ217" s="53"/>
      <c r="GA217" s="53"/>
      <c r="GB217" s="53"/>
      <c r="GC217" s="53"/>
      <c r="GD217" s="53"/>
      <c r="GE217" s="53"/>
      <c r="GF217" s="53"/>
      <c r="GG217" s="53"/>
      <c r="GH217" s="53"/>
      <c r="GI217" s="53"/>
      <c r="GJ217" s="53"/>
      <c r="GK217" s="53"/>
      <c r="GL217" s="53"/>
      <c r="GM217" s="53"/>
      <c r="GN217" s="53"/>
      <c r="GO217" s="53"/>
      <c r="GP217" s="53"/>
      <c r="GQ217" s="53"/>
      <c r="GR217" s="53"/>
      <c r="GS217" s="53"/>
      <c r="GT217" s="53"/>
      <c r="GU217" s="53"/>
      <c r="GV217" s="53"/>
      <c r="GW217" s="53"/>
      <c r="GX217" s="53"/>
      <c r="GY217" s="53"/>
      <c r="GZ217" s="53"/>
      <c r="HA217" s="53"/>
      <c r="HB217" s="53"/>
      <c r="HC217" s="53"/>
      <c r="HD217" s="53"/>
      <c r="HE217" s="53"/>
      <c r="HF217" s="53"/>
      <c r="HG217" s="53"/>
      <c r="HH217" s="53"/>
      <c r="HI217" s="53"/>
      <c r="HJ217" s="53"/>
      <c r="HK217" s="53"/>
      <c r="HL217" s="53"/>
      <c r="HM217" s="53"/>
      <c r="HN217" s="53"/>
      <c r="HO217" s="53"/>
      <c r="HP217" s="53"/>
      <c r="HQ217" s="53"/>
      <c r="HR217" s="53"/>
      <c r="HS217" s="53"/>
      <c r="HT217" s="53"/>
      <c r="HU217" s="53"/>
      <c r="HV217" s="53"/>
      <c r="HW217" s="53"/>
      <c r="HX217" s="53"/>
      <c r="HY217" s="53"/>
      <c r="HZ217" s="53"/>
      <c r="IA217" s="53"/>
      <c r="IB217" s="53"/>
      <c r="IC217" s="53"/>
      <c r="ID217" s="53"/>
      <c r="IE217" s="53"/>
    </row>
    <row r="218" s="28" customFormat="1" ht="32" customHeight="1" spans="1:239">
      <c r="A218" s="38"/>
      <c r="B218" s="50"/>
      <c r="C218" s="51"/>
      <c r="D218" s="40" t="s">
        <v>755</v>
      </c>
      <c r="E218" s="40" t="s">
        <v>756</v>
      </c>
      <c r="F218" s="40" t="s">
        <v>20</v>
      </c>
      <c r="G218" s="40" t="s">
        <v>21</v>
      </c>
      <c r="H218" s="40" t="s">
        <v>44</v>
      </c>
      <c r="I218" s="40" t="s">
        <v>133</v>
      </c>
      <c r="J218" s="40" t="s">
        <v>213</v>
      </c>
      <c r="K218" s="40" t="s">
        <v>25</v>
      </c>
      <c r="L218" s="40" t="s">
        <v>194</v>
      </c>
      <c r="M218" s="40" t="s">
        <v>25</v>
      </c>
      <c r="N218" s="62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  <c r="FA218" s="53"/>
      <c r="FB218" s="53"/>
      <c r="FC218" s="53"/>
      <c r="FD218" s="53"/>
      <c r="FE218" s="53"/>
      <c r="FF218" s="53"/>
      <c r="FG218" s="53"/>
      <c r="FH218" s="53"/>
      <c r="FI218" s="53"/>
      <c r="FJ218" s="53"/>
      <c r="FK218" s="53"/>
      <c r="FL218" s="53"/>
      <c r="FM218" s="53"/>
      <c r="FN218" s="53"/>
      <c r="FO218" s="53"/>
      <c r="FP218" s="53"/>
      <c r="FQ218" s="53"/>
      <c r="FR218" s="53"/>
      <c r="FS218" s="53"/>
      <c r="FT218" s="53"/>
      <c r="FU218" s="53"/>
      <c r="FV218" s="53"/>
      <c r="FW218" s="53"/>
      <c r="FX218" s="53"/>
      <c r="FY218" s="53"/>
      <c r="FZ218" s="53"/>
      <c r="GA218" s="53"/>
      <c r="GB218" s="53"/>
      <c r="GC218" s="53"/>
      <c r="GD218" s="53"/>
      <c r="GE218" s="53"/>
      <c r="GF218" s="53"/>
      <c r="GG218" s="53"/>
      <c r="GH218" s="53"/>
      <c r="GI218" s="53"/>
      <c r="GJ218" s="53"/>
      <c r="GK218" s="53"/>
      <c r="GL218" s="53"/>
      <c r="GM218" s="53"/>
      <c r="GN218" s="53"/>
      <c r="GO218" s="53"/>
      <c r="GP218" s="53"/>
      <c r="GQ218" s="53"/>
      <c r="GR218" s="53"/>
      <c r="GS218" s="53"/>
      <c r="GT218" s="53"/>
      <c r="GU218" s="53"/>
      <c r="GV218" s="53"/>
      <c r="GW218" s="53"/>
      <c r="GX218" s="53"/>
      <c r="GY218" s="53"/>
      <c r="GZ218" s="53"/>
      <c r="HA218" s="53"/>
      <c r="HB218" s="53"/>
      <c r="HC218" s="53"/>
      <c r="HD218" s="53"/>
      <c r="HE218" s="53"/>
      <c r="HF218" s="53"/>
      <c r="HG218" s="53"/>
      <c r="HH218" s="53"/>
      <c r="HI218" s="53"/>
      <c r="HJ218" s="53"/>
      <c r="HK218" s="53"/>
      <c r="HL218" s="53"/>
      <c r="HM218" s="53"/>
      <c r="HN218" s="53"/>
      <c r="HO218" s="53"/>
      <c r="HP218" s="53"/>
      <c r="HQ218" s="53"/>
      <c r="HR218" s="53"/>
      <c r="HS218" s="53"/>
      <c r="HT218" s="53"/>
      <c r="HU218" s="53"/>
      <c r="HV218" s="53"/>
      <c r="HW218" s="53"/>
      <c r="HX218" s="53"/>
      <c r="HY218" s="53"/>
      <c r="HZ218" s="53"/>
      <c r="IA218" s="53"/>
      <c r="IB218" s="53"/>
      <c r="IC218" s="53"/>
      <c r="ID218" s="53"/>
      <c r="IE218" s="53"/>
    </row>
    <row r="219" s="28" customFormat="1" ht="32" customHeight="1" spans="1:239">
      <c r="A219" s="38" t="s">
        <v>757</v>
      </c>
      <c r="B219" s="39" t="s">
        <v>758</v>
      </c>
      <c r="C219" s="46">
        <v>1</v>
      </c>
      <c r="D219" s="40" t="s">
        <v>759</v>
      </c>
      <c r="E219" s="40" t="s">
        <v>760</v>
      </c>
      <c r="F219" s="40" t="s">
        <v>20</v>
      </c>
      <c r="G219" s="40" t="s">
        <v>38</v>
      </c>
      <c r="H219" s="40" t="s">
        <v>357</v>
      </c>
      <c r="I219" s="40" t="s">
        <v>68</v>
      </c>
      <c r="J219" s="40" t="s">
        <v>219</v>
      </c>
      <c r="K219" s="40" t="s">
        <v>41</v>
      </c>
      <c r="L219" s="40" t="s">
        <v>219</v>
      </c>
      <c r="M219" s="40" t="s">
        <v>35</v>
      </c>
      <c r="N219" s="56" t="s">
        <v>761</v>
      </c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/>
      <c r="FI219" s="53"/>
      <c r="FJ219" s="53"/>
      <c r="FK219" s="53"/>
      <c r="FL219" s="53"/>
      <c r="FM219" s="53"/>
      <c r="FN219" s="53"/>
      <c r="FO219" s="53"/>
      <c r="FP219" s="53"/>
      <c r="FQ219" s="53"/>
      <c r="FR219" s="53"/>
      <c r="FS219" s="53"/>
      <c r="FT219" s="53"/>
      <c r="FU219" s="53"/>
      <c r="FV219" s="53"/>
      <c r="FW219" s="53"/>
      <c r="FX219" s="53"/>
      <c r="FY219" s="53"/>
      <c r="FZ219" s="53"/>
      <c r="GA219" s="53"/>
      <c r="GB219" s="53"/>
      <c r="GC219" s="53"/>
      <c r="GD219" s="53"/>
      <c r="GE219" s="53"/>
      <c r="GF219" s="53"/>
      <c r="GG219" s="53"/>
      <c r="GH219" s="53"/>
      <c r="GI219" s="53"/>
      <c r="GJ219" s="53"/>
      <c r="GK219" s="53"/>
      <c r="GL219" s="53"/>
      <c r="GM219" s="53"/>
      <c r="GN219" s="53"/>
      <c r="GO219" s="53"/>
      <c r="GP219" s="53"/>
      <c r="GQ219" s="53"/>
      <c r="GR219" s="53"/>
      <c r="GS219" s="53"/>
      <c r="GT219" s="53"/>
      <c r="GU219" s="53"/>
      <c r="GV219" s="53"/>
      <c r="GW219" s="53"/>
      <c r="GX219" s="53"/>
      <c r="GY219" s="53"/>
      <c r="GZ219" s="53"/>
      <c r="HA219" s="53"/>
      <c r="HB219" s="53"/>
      <c r="HC219" s="53"/>
      <c r="HD219" s="53"/>
      <c r="HE219" s="53"/>
      <c r="HF219" s="53"/>
      <c r="HG219" s="53"/>
      <c r="HH219" s="53"/>
      <c r="HI219" s="53"/>
      <c r="HJ219" s="53"/>
      <c r="HK219" s="53"/>
      <c r="HL219" s="53"/>
      <c r="HM219" s="53"/>
      <c r="HN219" s="53"/>
      <c r="HO219" s="53"/>
      <c r="HP219" s="53"/>
      <c r="HQ219" s="53"/>
      <c r="HR219" s="53"/>
      <c r="HS219" s="53"/>
      <c r="HT219" s="53"/>
      <c r="HU219" s="53"/>
      <c r="HV219" s="53"/>
      <c r="HW219" s="53"/>
      <c r="HX219" s="53"/>
      <c r="HY219" s="53"/>
      <c r="HZ219" s="53"/>
      <c r="IA219" s="53"/>
      <c r="IB219" s="53"/>
      <c r="IC219" s="53"/>
      <c r="ID219" s="53"/>
      <c r="IE219" s="53"/>
    </row>
    <row r="220" s="28" customFormat="1" ht="32" customHeight="1" spans="1:239">
      <c r="A220" s="38"/>
      <c r="B220" s="50"/>
      <c r="C220" s="46"/>
      <c r="D220" s="40" t="s">
        <v>762</v>
      </c>
      <c r="E220" s="40" t="s">
        <v>763</v>
      </c>
      <c r="F220" s="40" t="s">
        <v>20</v>
      </c>
      <c r="G220" s="40" t="s">
        <v>21</v>
      </c>
      <c r="H220" s="40" t="s">
        <v>377</v>
      </c>
      <c r="I220" s="40" t="s">
        <v>270</v>
      </c>
      <c r="J220" s="40" t="s">
        <v>135</v>
      </c>
      <c r="K220" s="40" t="s">
        <v>25</v>
      </c>
      <c r="L220" s="40" t="s">
        <v>521</v>
      </c>
      <c r="M220" s="40" t="s">
        <v>25</v>
      </c>
      <c r="N220" s="57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  <c r="FA220" s="53"/>
      <c r="FB220" s="53"/>
      <c r="FC220" s="53"/>
      <c r="FD220" s="53"/>
      <c r="FE220" s="53"/>
      <c r="FF220" s="53"/>
      <c r="FG220" s="53"/>
      <c r="FH220" s="53"/>
      <c r="FI220" s="53"/>
      <c r="FJ220" s="53"/>
      <c r="FK220" s="53"/>
      <c r="FL220" s="53"/>
      <c r="FM220" s="53"/>
      <c r="FN220" s="53"/>
      <c r="FO220" s="53"/>
      <c r="FP220" s="53"/>
      <c r="FQ220" s="53"/>
      <c r="FR220" s="53"/>
      <c r="FS220" s="53"/>
      <c r="FT220" s="53"/>
      <c r="FU220" s="53"/>
      <c r="FV220" s="53"/>
      <c r="FW220" s="53"/>
      <c r="FX220" s="53"/>
      <c r="FY220" s="53"/>
      <c r="FZ220" s="53"/>
      <c r="GA220" s="53"/>
      <c r="GB220" s="53"/>
      <c r="GC220" s="53"/>
      <c r="GD220" s="53"/>
      <c r="GE220" s="53"/>
      <c r="GF220" s="53"/>
      <c r="GG220" s="53"/>
      <c r="GH220" s="53"/>
      <c r="GI220" s="53"/>
      <c r="GJ220" s="53"/>
      <c r="GK220" s="53"/>
      <c r="GL220" s="53"/>
      <c r="GM220" s="53"/>
      <c r="GN220" s="53"/>
      <c r="GO220" s="53"/>
      <c r="GP220" s="53"/>
      <c r="GQ220" s="53"/>
      <c r="GR220" s="53"/>
      <c r="GS220" s="53"/>
      <c r="GT220" s="53"/>
      <c r="GU220" s="53"/>
      <c r="GV220" s="53"/>
      <c r="GW220" s="53"/>
      <c r="GX220" s="53"/>
      <c r="GY220" s="53"/>
      <c r="GZ220" s="53"/>
      <c r="HA220" s="53"/>
      <c r="HB220" s="53"/>
      <c r="HC220" s="53"/>
      <c r="HD220" s="53"/>
      <c r="HE220" s="53"/>
      <c r="HF220" s="53"/>
      <c r="HG220" s="53"/>
      <c r="HH220" s="53"/>
      <c r="HI220" s="53"/>
      <c r="HJ220" s="53"/>
      <c r="HK220" s="53"/>
      <c r="HL220" s="53"/>
      <c r="HM220" s="53"/>
      <c r="HN220" s="53"/>
      <c r="HO220" s="53"/>
      <c r="HP220" s="53"/>
      <c r="HQ220" s="53"/>
      <c r="HR220" s="53"/>
      <c r="HS220" s="53"/>
      <c r="HT220" s="53"/>
      <c r="HU220" s="53"/>
      <c r="HV220" s="53"/>
      <c r="HW220" s="53"/>
      <c r="HX220" s="53"/>
      <c r="HY220" s="53"/>
      <c r="HZ220" s="53"/>
      <c r="IA220" s="53"/>
      <c r="IB220" s="53"/>
      <c r="IC220" s="53"/>
      <c r="ID220" s="53"/>
      <c r="IE220" s="53"/>
    </row>
    <row r="221" s="28" customFormat="1" ht="32" customHeight="1" spans="1:239">
      <c r="A221" s="38"/>
      <c r="B221" s="50"/>
      <c r="C221" s="49"/>
      <c r="D221" s="40" t="s">
        <v>764</v>
      </c>
      <c r="E221" s="40" t="s">
        <v>765</v>
      </c>
      <c r="F221" s="40" t="s">
        <v>20</v>
      </c>
      <c r="G221" s="40" t="s">
        <v>21</v>
      </c>
      <c r="H221" s="40" t="s">
        <v>97</v>
      </c>
      <c r="I221" s="40" t="s">
        <v>445</v>
      </c>
      <c r="J221" s="40" t="s">
        <v>719</v>
      </c>
      <c r="K221" s="40" t="s">
        <v>25</v>
      </c>
      <c r="L221" s="40" t="s">
        <v>713</v>
      </c>
      <c r="M221" s="40">
        <v>4</v>
      </c>
      <c r="N221" s="58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/>
      <c r="FV221" s="53"/>
      <c r="FW221" s="53"/>
      <c r="FX221" s="53"/>
      <c r="FY221" s="53"/>
      <c r="FZ221" s="53"/>
      <c r="GA221" s="53"/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3"/>
      <c r="GO221" s="53"/>
      <c r="GP221" s="53"/>
      <c r="GQ221" s="53"/>
      <c r="GR221" s="53"/>
      <c r="GS221" s="53"/>
      <c r="GT221" s="53"/>
      <c r="GU221" s="53"/>
      <c r="GV221" s="53"/>
      <c r="GW221" s="53"/>
      <c r="GX221" s="53"/>
      <c r="GY221" s="53"/>
      <c r="GZ221" s="53"/>
      <c r="HA221" s="53"/>
      <c r="HB221" s="53"/>
      <c r="HC221" s="53"/>
      <c r="HD221" s="53"/>
      <c r="HE221" s="53"/>
      <c r="HF221" s="53"/>
      <c r="HG221" s="53"/>
      <c r="HH221" s="53"/>
      <c r="HI221" s="53"/>
      <c r="HJ221" s="53"/>
      <c r="HK221" s="53"/>
      <c r="HL221" s="53"/>
      <c r="HM221" s="53"/>
      <c r="HN221" s="53"/>
      <c r="HO221" s="53"/>
      <c r="HP221" s="53"/>
      <c r="HQ221" s="53"/>
      <c r="HR221" s="53"/>
      <c r="HS221" s="53"/>
      <c r="HT221" s="53"/>
      <c r="HU221" s="53"/>
      <c r="HV221" s="53"/>
      <c r="HW221" s="53"/>
      <c r="HX221" s="53"/>
      <c r="HY221" s="53"/>
      <c r="HZ221" s="53"/>
      <c r="IA221" s="53"/>
      <c r="IB221" s="53"/>
      <c r="IC221" s="53"/>
      <c r="ID221" s="53"/>
      <c r="IE221" s="53"/>
    </row>
    <row r="222" s="28" customFormat="1" ht="54" spans="1:239">
      <c r="A222" s="38" t="s">
        <v>766</v>
      </c>
      <c r="B222" s="50" t="s">
        <v>767</v>
      </c>
      <c r="C222" s="51">
        <v>1</v>
      </c>
      <c r="D222" s="40" t="s">
        <v>768</v>
      </c>
      <c r="E222" s="40" t="s">
        <v>769</v>
      </c>
      <c r="F222" s="40" t="s">
        <v>20</v>
      </c>
      <c r="G222" s="40" t="s">
        <v>770</v>
      </c>
      <c r="H222" s="40" t="s">
        <v>80</v>
      </c>
      <c r="I222" s="40" t="s">
        <v>102</v>
      </c>
      <c r="J222" s="40" t="s">
        <v>323</v>
      </c>
      <c r="K222" s="40" t="s">
        <v>25</v>
      </c>
      <c r="L222" s="40" t="s">
        <v>57</v>
      </c>
      <c r="M222" s="40" t="s">
        <v>35</v>
      </c>
      <c r="N222" s="55" t="s">
        <v>771</v>
      </c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  <c r="FA222" s="53"/>
      <c r="FB222" s="53"/>
      <c r="FC222" s="53"/>
      <c r="FD222" s="53"/>
      <c r="FE222" s="53"/>
      <c r="FF222" s="53"/>
      <c r="FG222" s="53"/>
      <c r="FH222" s="53"/>
      <c r="FI222" s="53"/>
      <c r="FJ222" s="53"/>
      <c r="FK222" s="53"/>
      <c r="FL222" s="53"/>
      <c r="FM222" s="53"/>
      <c r="FN222" s="53"/>
      <c r="FO222" s="53"/>
      <c r="FP222" s="53"/>
      <c r="FQ222" s="53"/>
      <c r="FR222" s="53"/>
      <c r="FS222" s="53"/>
      <c r="FT222" s="53"/>
      <c r="FU222" s="53"/>
      <c r="FV222" s="53"/>
      <c r="FW222" s="53"/>
      <c r="FX222" s="53"/>
      <c r="FY222" s="53"/>
      <c r="FZ222" s="53"/>
      <c r="GA222" s="53"/>
      <c r="GB222" s="53"/>
      <c r="GC222" s="53"/>
      <c r="GD222" s="53"/>
      <c r="GE222" s="53"/>
      <c r="GF222" s="53"/>
      <c r="GG222" s="53"/>
      <c r="GH222" s="53"/>
      <c r="GI222" s="53"/>
      <c r="GJ222" s="53"/>
      <c r="GK222" s="53"/>
      <c r="GL222" s="53"/>
      <c r="GM222" s="53"/>
      <c r="GN222" s="53"/>
      <c r="GO222" s="53"/>
      <c r="GP222" s="53"/>
      <c r="GQ222" s="53"/>
      <c r="GR222" s="53"/>
      <c r="GS222" s="53"/>
      <c r="GT222" s="53"/>
      <c r="GU222" s="53"/>
      <c r="GV222" s="53"/>
      <c r="GW222" s="53"/>
      <c r="GX222" s="53"/>
      <c r="GY222" s="53"/>
      <c r="GZ222" s="53"/>
      <c r="HA222" s="53"/>
      <c r="HB222" s="53"/>
      <c r="HC222" s="53"/>
      <c r="HD222" s="53"/>
      <c r="HE222" s="53"/>
      <c r="HF222" s="53"/>
      <c r="HG222" s="53"/>
      <c r="HH222" s="53"/>
      <c r="HI222" s="53"/>
      <c r="HJ222" s="53"/>
      <c r="HK222" s="53"/>
      <c r="HL222" s="53"/>
      <c r="HM222" s="53"/>
      <c r="HN222" s="53"/>
      <c r="HO222" s="53"/>
      <c r="HP222" s="53"/>
      <c r="HQ222" s="53"/>
      <c r="HR222" s="53"/>
      <c r="HS222" s="53"/>
      <c r="HT222" s="53"/>
      <c r="HU222" s="53"/>
      <c r="HV222" s="53"/>
      <c r="HW222" s="53"/>
      <c r="HX222" s="53"/>
      <c r="HY222" s="53"/>
      <c r="HZ222" s="53"/>
      <c r="IA222" s="53"/>
      <c r="IB222" s="53"/>
      <c r="IC222" s="53"/>
      <c r="ID222" s="53"/>
      <c r="IE222" s="53"/>
    </row>
    <row r="223" s="28" customFormat="1" ht="48" spans="1:239">
      <c r="A223" s="38" t="s">
        <v>772</v>
      </c>
      <c r="B223" s="39" t="s">
        <v>773</v>
      </c>
      <c r="C223" s="40">
        <v>1</v>
      </c>
      <c r="D223" s="40" t="s">
        <v>774</v>
      </c>
      <c r="E223" s="40" t="s">
        <v>775</v>
      </c>
      <c r="F223" s="40" t="s">
        <v>113</v>
      </c>
      <c r="G223" s="40" t="s">
        <v>21</v>
      </c>
      <c r="H223" s="40" t="s">
        <v>40</v>
      </c>
      <c r="I223" s="40" t="s">
        <v>102</v>
      </c>
      <c r="J223" s="40" t="s">
        <v>87</v>
      </c>
      <c r="K223" s="40" t="s">
        <v>25</v>
      </c>
      <c r="L223" s="40" t="s">
        <v>69</v>
      </c>
      <c r="M223" s="40" t="s">
        <v>27</v>
      </c>
      <c r="N223" s="6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/>
      <c r="FW223" s="53"/>
      <c r="FX223" s="53"/>
      <c r="FY223" s="53"/>
      <c r="FZ223" s="53"/>
      <c r="GA223" s="53"/>
      <c r="GB223" s="53"/>
      <c r="GC223" s="53"/>
      <c r="GD223" s="53"/>
      <c r="GE223" s="53"/>
      <c r="GF223" s="53"/>
      <c r="GG223" s="53"/>
      <c r="GH223" s="53"/>
      <c r="GI223" s="53"/>
      <c r="GJ223" s="53"/>
      <c r="GK223" s="53"/>
      <c r="GL223" s="53"/>
      <c r="GM223" s="53"/>
      <c r="GN223" s="53"/>
      <c r="GO223" s="53"/>
      <c r="GP223" s="53"/>
      <c r="GQ223" s="53"/>
      <c r="GR223" s="53"/>
      <c r="GS223" s="53"/>
      <c r="GT223" s="53"/>
      <c r="GU223" s="53"/>
      <c r="GV223" s="53"/>
      <c r="GW223" s="53"/>
      <c r="GX223" s="53"/>
      <c r="GY223" s="53"/>
      <c r="GZ223" s="53"/>
      <c r="HA223" s="53"/>
      <c r="HB223" s="53"/>
      <c r="HC223" s="53"/>
      <c r="HD223" s="53"/>
      <c r="HE223" s="53"/>
      <c r="HF223" s="53"/>
      <c r="HG223" s="53"/>
      <c r="HH223" s="53"/>
      <c r="HI223" s="53"/>
      <c r="HJ223" s="53"/>
      <c r="HK223" s="53"/>
      <c r="HL223" s="53"/>
      <c r="HM223" s="53"/>
      <c r="HN223" s="53"/>
      <c r="HO223" s="53"/>
      <c r="HP223" s="53"/>
      <c r="HQ223" s="53"/>
      <c r="HR223" s="53"/>
      <c r="HS223" s="53"/>
      <c r="HT223" s="53"/>
      <c r="HU223" s="53"/>
      <c r="HV223" s="53"/>
      <c r="HW223" s="53"/>
      <c r="HX223" s="53"/>
      <c r="HY223" s="53"/>
      <c r="HZ223" s="53"/>
      <c r="IA223" s="53"/>
      <c r="IB223" s="53"/>
      <c r="IC223" s="53"/>
      <c r="ID223" s="53"/>
      <c r="IE223" s="53"/>
    </row>
    <row r="224" s="28" customFormat="1" ht="37" customHeight="1" spans="1:239">
      <c r="A224" s="41" t="s">
        <v>772</v>
      </c>
      <c r="B224" s="42" t="s">
        <v>776</v>
      </c>
      <c r="C224" s="43">
        <v>1</v>
      </c>
      <c r="D224" s="40" t="s">
        <v>777</v>
      </c>
      <c r="E224" s="40" t="s">
        <v>778</v>
      </c>
      <c r="F224" s="40" t="s">
        <v>20</v>
      </c>
      <c r="G224" s="40" t="s">
        <v>21</v>
      </c>
      <c r="H224" s="40" t="s">
        <v>638</v>
      </c>
      <c r="I224" s="40" t="s">
        <v>377</v>
      </c>
      <c r="J224" s="40" t="s">
        <v>238</v>
      </c>
      <c r="K224" s="40" t="s">
        <v>25</v>
      </c>
      <c r="L224" s="40" t="s">
        <v>239</v>
      </c>
      <c r="M224" s="40" t="s">
        <v>27</v>
      </c>
      <c r="N224" s="56" t="s">
        <v>779</v>
      </c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  <c r="FA224" s="53"/>
      <c r="FB224" s="53"/>
      <c r="FC224" s="53"/>
      <c r="FD224" s="53"/>
      <c r="FE224" s="53"/>
      <c r="FF224" s="53"/>
      <c r="FG224" s="53"/>
      <c r="FH224" s="53"/>
      <c r="FI224" s="53"/>
      <c r="FJ224" s="53"/>
      <c r="FK224" s="53"/>
      <c r="FL224" s="53"/>
      <c r="FM224" s="53"/>
      <c r="FN224" s="53"/>
      <c r="FO224" s="53"/>
      <c r="FP224" s="53"/>
      <c r="FQ224" s="53"/>
      <c r="FR224" s="53"/>
      <c r="FS224" s="53"/>
      <c r="FT224" s="53"/>
      <c r="FU224" s="53"/>
      <c r="FV224" s="53"/>
      <c r="FW224" s="53"/>
      <c r="FX224" s="53"/>
      <c r="FY224" s="53"/>
      <c r="FZ224" s="53"/>
      <c r="GA224" s="53"/>
      <c r="GB224" s="53"/>
      <c r="GC224" s="53"/>
      <c r="GD224" s="53"/>
      <c r="GE224" s="53"/>
      <c r="GF224" s="53"/>
      <c r="GG224" s="53"/>
      <c r="GH224" s="53"/>
      <c r="GI224" s="53"/>
      <c r="GJ224" s="53"/>
      <c r="GK224" s="53"/>
      <c r="GL224" s="53"/>
      <c r="GM224" s="53"/>
      <c r="GN224" s="53"/>
      <c r="GO224" s="53"/>
      <c r="GP224" s="53"/>
      <c r="GQ224" s="53"/>
      <c r="GR224" s="53"/>
      <c r="GS224" s="53"/>
      <c r="GT224" s="53"/>
      <c r="GU224" s="53"/>
      <c r="GV224" s="53"/>
      <c r="GW224" s="53"/>
      <c r="GX224" s="53"/>
      <c r="GY224" s="53"/>
      <c r="GZ224" s="53"/>
      <c r="HA224" s="53"/>
      <c r="HB224" s="53"/>
      <c r="HC224" s="53"/>
      <c r="HD224" s="53"/>
      <c r="HE224" s="53"/>
      <c r="HF224" s="53"/>
      <c r="HG224" s="53"/>
      <c r="HH224" s="53"/>
      <c r="HI224" s="53"/>
      <c r="HJ224" s="53"/>
      <c r="HK224" s="53"/>
      <c r="HL224" s="53"/>
      <c r="HM224" s="53"/>
      <c r="HN224" s="53"/>
      <c r="HO224" s="53"/>
      <c r="HP224" s="53"/>
      <c r="HQ224" s="53"/>
      <c r="HR224" s="53"/>
      <c r="HS224" s="53"/>
      <c r="HT224" s="53"/>
      <c r="HU224" s="53"/>
      <c r="HV224" s="53"/>
      <c r="HW224" s="53"/>
      <c r="HX224" s="53"/>
      <c r="HY224" s="53"/>
      <c r="HZ224" s="53"/>
      <c r="IA224" s="53"/>
      <c r="IB224" s="53"/>
      <c r="IC224" s="53"/>
      <c r="ID224" s="53"/>
      <c r="IE224" s="53"/>
    </row>
    <row r="225" s="28" customFormat="1" ht="37" customHeight="1" spans="1:239">
      <c r="A225" s="44"/>
      <c r="B225" s="45"/>
      <c r="C225" s="46"/>
      <c r="D225" s="40" t="s">
        <v>780</v>
      </c>
      <c r="E225" s="40" t="s">
        <v>781</v>
      </c>
      <c r="F225" s="40" t="s">
        <v>113</v>
      </c>
      <c r="G225" s="40" t="s">
        <v>21</v>
      </c>
      <c r="H225" s="40" t="s">
        <v>80</v>
      </c>
      <c r="I225" s="40" t="s">
        <v>351</v>
      </c>
      <c r="J225" s="40" t="s">
        <v>187</v>
      </c>
      <c r="K225" s="40" t="s">
        <v>25</v>
      </c>
      <c r="L225" s="40" t="s">
        <v>63</v>
      </c>
      <c r="M225" s="40" t="s">
        <v>35</v>
      </c>
      <c r="N225" s="57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  <c r="FA225" s="53"/>
      <c r="FB225" s="53"/>
      <c r="FC225" s="53"/>
      <c r="FD225" s="53"/>
      <c r="FE225" s="53"/>
      <c r="FF225" s="53"/>
      <c r="FG225" s="53"/>
      <c r="FH225" s="53"/>
      <c r="FI225" s="53"/>
      <c r="FJ225" s="53"/>
      <c r="FK225" s="53"/>
      <c r="FL225" s="53"/>
      <c r="FM225" s="53"/>
      <c r="FN225" s="53"/>
      <c r="FO225" s="53"/>
      <c r="FP225" s="53"/>
      <c r="FQ225" s="53"/>
      <c r="FR225" s="53"/>
      <c r="FS225" s="53"/>
      <c r="FT225" s="53"/>
      <c r="FU225" s="53"/>
      <c r="FV225" s="53"/>
      <c r="FW225" s="53"/>
      <c r="FX225" s="53"/>
      <c r="FY225" s="53"/>
      <c r="FZ225" s="53"/>
      <c r="GA225" s="53"/>
      <c r="GB225" s="53"/>
      <c r="GC225" s="53"/>
      <c r="GD225" s="53"/>
      <c r="GE225" s="53"/>
      <c r="GF225" s="53"/>
      <c r="GG225" s="53"/>
      <c r="GH225" s="53"/>
      <c r="GI225" s="53"/>
      <c r="GJ225" s="53"/>
      <c r="GK225" s="53"/>
      <c r="GL225" s="53"/>
      <c r="GM225" s="53"/>
      <c r="GN225" s="53"/>
      <c r="GO225" s="53"/>
      <c r="GP225" s="53"/>
      <c r="GQ225" s="53"/>
      <c r="GR225" s="53"/>
      <c r="GS225" s="53"/>
      <c r="GT225" s="53"/>
      <c r="GU225" s="53"/>
      <c r="GV225" s="53"/>
      <c r="GW225" s="53"/>
      <c r="GX225" s="53"/>
      <c r="GY225" s="53"/>
      <c r="GZ225" s="53"/>
      <c r="HA225" s="53"/>
      <c r="HB225" s="53"/>
      <c r="HC225" s="53"/>
      <c r="HD225" s="53"/>
      <c r="HE225" s="53"/>
      <c r="HF225" s="53"/>
      <c r="HG225" s="53"/>
      <c r="HH225" s="53"/>
      <c r="HI225" s="53"/>
      <c r="HJ225" s="53"/>
      <c r="HK225" s="53"/>
      <c r="HL225" s="53"/>
      <c r="HM225" s="53"/>
      <c r="HN225" s="53"/>
      <c r="HO225" s="53"/>
      <c r="HP225" s="53"/>
      <c r="HQ225" s="53"/>
      <c r="HR225" s="53"/>
      <c r="HS225" s="53"/>
      <c r="HT225" s="53"/>
      <c r="HU225" s="53"/>
      <c r="HV225" s="53"/>
      <c r="HW225" s="53"/>
      <c r="HX225" s="53"/>
      <c r="HY225" s="53"/>
      <c r="HZ225" s="53"/>
      <c r="IA225" s="53"/>
      <c r="IB225" s="53"/>
      <c r="IC225" s="53"/>
      <c r="ID225" s="53"/>
      <c r="IE225" s="53"/>
    </row>
    <row r="226" s="28" customFormat="1" ht="51" customHeight="1" spans="1:239">
      <c r="A226" s="38" t="s">
        <v>772</v>
      </c>
      <c r="B226" s="39" t="s">
        <v>782</v>
      </c>
      <c r="C226" s="40">
        <v>1</v>
      </c>
      <c r="D226" s="40" t="s">
        <v>783</v>
      </c>
      <c r="E226" s="40" t="s">
        <v>784</v>
      </c>
      <c r="F226" s="40" t="s">
        <v>113</v>
      </c>
      <c r="G226" s="40" t="s">
        <v>21</v>
      </c>
      <c r="H226" s="40" t="s">
        <v>114</v>
      </c>
      <c r="I226" s="40" t="s">
        <v>190</v>
      </c>
      <c r="J226" s="40" t="s">
        <v>76</v>
      </c>
      <c r="K226" s="40" t="s">
        <v>25</v>
      </c>
      <c r="L226" s="40" t="s">
        <v>174</v>
      </c>
      <c r="M226" s="40" t="s">
        <v>27</v>
      </c>
      <c r="N226" s="6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  <c r="FA226" s="53"/>
      <c r="FB226" s="53"/>
      <c r="FC226" s="53"/>
      <c r="FD226" s="53"/>
      <c r="FE226" s="53"/>
      <c r="FF226" s="53"/>
      <c r="FG226" s="53"/>
      <c r="FH226" s="53"/>
      <c r="FI226" s="53"/>
      <c r="FJ226" s="53"/>
      <c r="FK226" s="53"/>
      <c r="FL226" s="53"/>
      <c r="FM226" s="53"/>
      <c r="FN226" s="53"/>
      <c r="FO226" s="53"/>
      <c r="FP226" s="53"/>
      <c r="FQ226" s="53"/>
      <c r="FR226" s="53"/>
      <c r="FS226" s="53"/>
      <c r="FT226" s="53"/>
      <c r="FU226" s="53"/>
      <c r="FV226" s="53"/>
      <c r="FW226" s="53"/>
      <c r="FX226" s="53"/>
      <c r="FY226" s="53"/>
      <c r="FZ226" s="53"/>
      <c r="GA226" s="53"/>
      <c r="GB226" s="53"/>
      <c r="GC226" s="53"/>
      <c r="GD226" s="53"/>
      <c r="GE226" s="53"/>
      <c r="GF226" s="53"/>
      <c r="GG226" s="53"/>
      <c r="GH226" s="53"/>
      <c r="GI226" s="53"/>
      <c r="GJ226" s="53"/>
      <c r="GK226" s="53"/>
      <c r="GL226" s="53"/>
      <c r="GM226" s="53"/>
      <c r="GN226" s="53"/>
      <c r="GO226" s="53"/>
      <c r="GP226" s="53"/>
      <c r="GQ226" s="53"/>
      <c r="GR226" s="53"/>
      <c r="GS226" s="53"/>
      <c r="GT226" s="53"/>
      <c r="GU226" s="53"/>
      <c r="GV226" s="53"/>
      <c r="GW226" s="53"/>
      <c r="GX226" s="53"/>
      <c r="GY226" s="53"/>
      <c r="GZ226" s="53"/>
      <c r="HA226" s="53"/>
      <c r="HB226" s="53"/>
      <c r="HC226" s="53"/>
      <c r="HD226" s="53"/>
      <c r="HE226" s="53"/>
      <c r="HF226" s="53"/>
      <c r="HG226" s="53"/>
      <c r="HH226" s="53"/>
      <c r="HI226" s="53"/>
      <c r="HJ226" s="53"/>
      <c r="HK226" s="53"/>
      <c r="HL226" s="53"/>
      <c r="HM226" s="53"/>
      <c r="HN226" s="53"/>
      <c r="HO226" s="53"/>
      <c r="HP226" s="53"/>
      <c r="HQ226" s="53"/>
      <c r="HR226" s="53"/>
      <c r="HS226" s="53"/>
      <c r="HT226" s="53"/>
      <c r="HU226" s="53"/>
      <c r="HV226" s="53"/>
      <c r="HW226" s="53"/>
      <c r="HX226" s="53"/>
      <c r="HY226" s="53"/>
      <c r="HZ226" s="53"/>
      <c r="IA226" s="53"/>
      <c r="IB226" s="53"/>
      <c r="IC226" s="53"/>
      <c r="ID226" s="53"/>
      <c r="IE226" s="53"/>
    </row>
    <row r="227" s="28" customFormat="1" ht="49" customHeight="1" spans="1:239">
      <c r="A227" s="38" t="s">
        <v>785</v>
      </c>
      <c r="B227" s="39" t="s">
        <v>786</v>
      </c>
      <c r="C227" s="40">
        <v>1</v>
      </c>
      <c r="D227" s="40" t="s">
        <v>787</v>
      </c>
      <c r="E227" s="40" t="s">
        <v>788</v>
      </c>
      <c r="F227" s="40" t="s">
        <v>113</v>
      </c>
      <c r="G227" s="40" t="s">
        <v>21</v>
      </c>
      <c r="H227" s="40" t="s">
        <v>101</v>
      </c>
      <c r="I227" s="40" t="s">
        <v>691</v>
      </c>
      <c r="J227" s="40" t="s">
        <v>263</v>
      </c>
      <c r="K227" s="40" t="s">
        <v>25</v>
      </c>
      <c r="L227" s="40" t="s">
        <v>264</v>
      </c>
      <c r="M227" s="40" t="s">
        <v>27</v>
      </c>
      <c r="N227" s="6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  <c r="FA227" s="53"/>
      <c r="FB227" s="53"/>
      <c r="FC227" s="53"/>
      <c r="FD227" s="53"/>
      <c r="FE227" s="53"/>
      <c r="FF227" s="53"/>
      <c r="FG227" s="53"/>
      <c r="FH227" s="53"/>
      <c r="FI227" s="53"/>
      <c r="FJ227" s="53"/>
      <c r="FK227" s="53"/>
      <c r="FL227" s="53"/>
      <c r="FM227" s="53"/>
      <c r="FN227" s="53"/>
      <c r="FO227" s="53"/>
      <c r="FP227" s="53"/>
      <c r="FQ227" s="53"/>
      <c r="FR227" s="53"/>
      <c r="FS227" s="53"/>
      <c r="FT227" s="53"/>
      <c r="FU227" s="53"/>
      <c r="FV227" s="53"/>
      <c r="FW227" s="53"/>
      <c r="FX227" s="53"/>
      <c r="FY227" s="53"/>
      <c r="FZ227" s="53"/>
      <c r="GA227" s="53"/>
      <c r="GB227" s="53"/>
      <c r="GC227" s="53"/>
      <c r="GD227" s="53"/>
      <c r="GE227" s="53"/>
      <c r="GF227" s="53"/>
      <c r="GG227" s="53"/>
      <c r="GH227" s="53"/>
      <c r="GI227" s="53"/>
      <c r="GJ227" s="53"/>
      <c r="GK227" s="53"/>
      <c r="GL227" s="53"/>
      <c r="GM227" s="53"/>
      <c r="GN227" s="53"/>
      <c r="GO227" s="53"/>
      <c r="GP227" s="53"/>
      <c r="GQ227" s="53"/>
      <c r="GR227" s="53"/>
      <c r="GS227" s="53"/>
      <c r="GT227" s="53"/>
      <c r="GU227" s="53"/>
      <c r="GV227" s="53"/>
      <c r="GW227" s="53"/>
      <c r="GX227" s="53"/>
      <c r="GY227" s="53"/>
      <c r="GZ227" s="53"/>
      <c r="HA227" s="53"/>
      <c r="HB227" s="53"/>
      <c r="HC227" s="53"/>
      <c r="HD227" s="53"/>
      <c r="HE227" s="53"/>
      <c r="HF227" s="53"/>
      <c r="HG227" s="53"/>
      <c r="HH227" s="53"/>
      <c r="HI227" s="53"/>
      <c r="HJ227" s="53"/>
      <c r="HK227" s="53"/>
      <c r="HL227" s="53"/>
      <c r="HM227" s="53"/>
      <c r="HN227" s="53"/>
      <c r="HO227" s="53"/>
      <c r="HP227" s="53"/>
      <c r="HQ227" s="53"/>
      <c r="HR227" s="53"/>
      <c r="HS227" s="53"/>
      <c r="HT227" s="53"/>
      <c r="HU227" s="53"/>
      <c r="HV227" s="53"/>
      <c r="HW227" s="53"/>
      <c r="HX227" s="53"/>
      <c r="HY227" s="53"/>
      <c r="HZ227" s="53"/>
      <c r="IA227" s="53"/>
      <c r="IB227" s="53"/>
      <c r="IC227" s="53"/>
      <c r="ID227" s="53"/>
      <c r="IE227" s="53"/>
    </row>
    <row r="228" s="28" customFormat="1" ht="43" customHeight="1" spans="1:239">
      <c r="A228" s="38" t="s">
        <v>785</v>
      </c>
      <c r="B228" s="39" t="s">
        <v>789</v>
      </c>
      <c r="C228" s="40">
        <v>1</v>
      </c>
      <c r="D228" s="40" t="s">
        <v>790</v>
      </c>
      <c r="E228" s="40">
        <v>18775979644</v>
      </c>
      <c r="F228" s="40" t="s">
        <v>20</v>
      </c>
      <c r="G228" s="40" t="s">
        <v>21</v>
      </c>
      <c r="H228" s="40" t="s">
        <v>31</v>
      </c>
      <c r="I228" s="40" t="s">
        <v>206</v>
      </c>
      <c r="J228" s="40" t="s">
        <v>415</v>
      </c>
      <c r="K228" s="40" t="s">
        <v>25</v>
      </c>
      <c r="L228" s="40" t="s">
        <v>46</v>
      </c>
      <c r="M228" s="40">
        <v>1</v>
      </c>
      <c r="N228" s="56" t="s">
        <v>791</v>
      </c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/>
      <c r="FJ228" s="53"/>
      <c r="FK228" s="53"/>
      <c r="FL228" s="53"/>
      <c r="FM228" s="53"/>
      <c r="FN228" s="53"/>
      <c r="FO228" s="53"/>
      <c r="FP228" s="53"/>
      <c r="FQ228" s="53"/>
      <c r="FR228" s="53"/>
      <c r="FS228" s="53"/>
      <c r="FT228" s="53"/>
      <c r="FU228" s="53"/>
      <c r="FV228" s="53"/>
      <c r="FW228" s="53"/>
      <c r="FX228" s="53"/>
      <c r="FY228" s="53"/>
      <c r="FZ228" s="53"/>
      <c r="GA228" s="53"/>
      <c r="GB228" s="53"/>
      <c r="GC228" s="53"/>
      <c r="GD228" s="53"/>
      <c r="GE228" s="53"/>
      <c r="GF228" s="53"/>
      <c r="GG228" s="53"/>
      <c r="GH228" s="53"/>
      <c r="GI228" s="53"/>
      <c r="GJ228" s="53"/>
      <c r="GK228" s="53"/>
      <c r="GL228" s="53"/>
      <c r="GM228" s="53"/>
      <c r="GN228" s="53"/>
      <c r="GO228" s="53"/>
      <c r="GP228" s="53"/>
      <c r="GQ228" s="53"/>
      <c r="GR228" s="53"/>
      <c r="GS228" s="53"/>
      <c r="GT228" s="53"/>
      <c r="GU228" s="53"/>
      <c r="GV228" s="53"/>
      <c r="GW228" s="53"/>
      <c r="GX228" s="53"/>
      <c r="GY228" s="53"/>
      <c r="GZ228" s="53"/>
      <c r="HA228" s="53"/>
      <c r="HB228" s="53"/>
      <c r="HC228" s="53"/>
      <c r="HD228" s="53"/>
      <c r="HE228" s="53"/>
      <c r="HF228" s="53"/>
      <c r="HG228" s="53"/>
      <c r="HH228" s="53"/>
      <c r="HI228" s="53"/>
      <c r="HJ228" s="53"/>
      <c r="HK228" s="53"/>
      <c r="HL228" s="53"/>
      <c r="HM228" s="53"/>
      <c r="HN228" s="53"/>
      <c r="HO228" s="53"/>
      <c r="HP228" s="53"/>
      <c r="HQ228" s="53"/>
      <c r="HR228" s="53"/>
      <c r="HS228" s="53"/>
      <c r="HT228" s="53"/>
      <c r="HU228" s="53"/>
      <c r="HV228" s="53"/>
      <c r="HW228" s="53"/>
      <c r="HX228" s="53"/>
      <c r="HY228" s="53"/>
      <c r="HZ228" s="53"/>
      <c r="IA228" s="53"/>
      <c r="IB228" s="53"/>
      <c r="IC228" s="53"/>
      <c r="ID228" s="53"/>
      <c r="IE228" s="53"/>
    </row>
    <row r="229" s="28" customFormat="1" ht="32" customHeight="1" spans="1:239">
      <c r="A229" s="38"/>
      <c r="B229" s="50"/>
      <c r="C229" s="51"/>
      <c r="D229" s="40" t="s">
        <v>792</v>
      </c>
      <c r="E229" s="40" t="s">
        <v>793</v>
      </c>
      <c r="F229" s="40" t="s">
        <v>20</v>
      </c>
      <c r="G229" s="40" t="s">
        <v>21</v>
      </c>
      <c r="H229" s="40" t="s">
        <v>372</v>
      </c>
      <c r="I229" s="40" t="s">
        <v>526</v>
      </c>
      <c r="J229" s="40" t="s">
        <v>388</v>
      </c>
      <c r="K229" s="40" t="s">
        <v>25</v>
      </c>
      <c r="L229" s="40" t="s">
        <v>389</v>
      </c>
      <c r="M229" s="40">
        <v>2</v>
      </c>
      <c r="N229" s="58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  <c r="FA229" s="53"/>
      <c r="FB229" s="53"/>
      <c r="FC229" s="53"/>
      <c r="FD229" s="53"/>
      <c r="FE229" s="53"/>
      <c r="FF229" s="53"/>
      <c r="FG229" s="53"/>
      <c r="FH229" s="53"/>
      <c r="FI229" s="53"/>
      <c r="FJ229" s="53"/>
      <c r="FK229" s="53"/>
      <c r="FL229" s="53"/>
      <c r="FM229" s="53"/>
      <c r="FN229" s="53"/>
      <c r="FO229" s="53"/>
      <c r="FP229" s="53"/>
      <c r="FQ229" s="53"/>
      <c r="FR229" s="53"/>
      <c r="FS229" s="53"/>
      <c r="FT229" s="53"/>
      <c r="FU229" s="53"/>
      <c r="FV229" s="53"/>
      <c r="FW229" s="53"/>
      <c r="FX229" s="53"/>
      <c r="FY229" s="53"/>
      <c r="FZ229" s="53"/>
      <c r="GA229" s="53"/>
      <c r="GB229" s="53"/>
      <c r="GC229" s="53"/>
      <c r="GD229" s="53"/>
      <c r="GE229" s="53"/>
      <c r="GF229" s="53"/>
      <c r="GG229" s="53"/>
      <c r="GH229" s="53"/>
      <c r="GI229" s="53"/>
      <c r="GJ229" s="53"/>
      <c r="GK229" s="53"/>
      <c r="GL229" s="53"/>
      <c r="GM229" s="53"/>
      <c r="GN229" s="53"/>
      <c r="GO229" s="53"/>
      <c r="GP229" s="53"/>
      <c r="GQ229" s="53"/>
      <c r="GR229" s="53"/>
      <c r="GS229" s="53"/>
      <c r="GT229" s="53"/>
      <c r="GU229" s="53"/>
      <c r="GV229" s="53"/>
      <c r="GW229" s="53"/>
      <c r="GX229" s="53"/>
      <c r="GY229" s="53"/>
      <c r="GZ229" s="53"/>
      <c r="HA229" s="53"/>
      <c r="HB229" s="53"/>
      <c r="HC229" s="53"/>
      <c r="HD229" s="53"/>
      <c r="HE229" s="53"/>
      <c r="HF229" s="53"/>
      <c r="HG229" s="53"/>
      <c r="HH229" s="53"/>
      <c r="HI229" s="53"/>
      <c r="HJ229" s="53"/>
      <c r="HK229" s="53"/>
      <c r="HL229" s="53"/>
      <c r="HM229" s="53"/>
      <c r="HN229" s="53"/>
      <c r="HO229" s="53"/>
      <c r="HP229" s="53"/>
      <c r="HQ229" s="53"/>
      <c r="HR229" s="53"/>
      <c r="HS229" s="53"/>
      <c r="HT229" s="53"/>
      <c r="HU229" s="53"/>
      <c r="HV229" s="53"/>
      <c r="HW229" s="53"/>
      <c r="HX229" s="53"/>
      <c r="HY229" s="53"/>
      <c r="HZ229" s="53"/>
      <c r="IA229" s="53"/>
      <c r="IB229" s="53"/>
      <c r="IC229" s="53"/>
      <c r="ID229" s="53"/>
      <c r="IE229" s="53"/>
    </row>
    <row r="230" s="28" customFormat="1" ht="48" spans="1:239">
      <c r="A230" s="38" t="s">
        <v>794</v>
      </c>
      <c r="B230" s="39" t="s">
        <v>795</v>
      </c>
      <c r="C230" s="40">
        <v>1</v>
      </c>
      <c r="D230" s="40" t="s">
        <v>796</v>
      </c>
      <c r="E230" s="40" t="s">
        <v>797</v>
      </c>
      <c r="F230" s="40" t="s">
        <v>113</v>
      </c>
      <c r="G230" s="40" t="s">
        <v>21</v>
      </c>
      <c r="H230" s="40" t="s">
        <v>212</v>
      </c>
      <c r="I230" s="40" t="s">
        <v>508</v>
      </c>
      <c r="J230" s="40" t="s">
        <v>798</v>
      </c>
      <c r="K230" s="40" t="s">
        <v>25</v>
      </c>
      <c r="L230" s="40" t="s">
        <v>388</v>
      </c>
      <c r="M230" s="40" t="s">
        <v>27</v>
      </c>
      <c r="N230" s="6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  <c r="FA230" s="53"/>
      <c r="FB230" s="53"/>
      <c r="FC230" s="53"/>
      <c r="FD230" s="53"/>
      <c r="FE230" s="53"/>
      <c r="FF230" s="53"/>
      <c r="FG230" s="53"/>
      <c r="FH230" s="53"/>
      <c r="FI230" s="53"/>
      <c r="FJ230" s="53"/>
      <c r="FK230" s="53"/>
      <c r="FL230" s="53"/>
      <c r="FM230" s="53"/>
      <c r="FN230" s="53"/>
      <c r="FO230" s="53"/>
      <c r="FP230" s="53"/>
      <c r="FQ230" s="53"/>
      <c r="FR230" s="53"/>
      <c r="FS230" s="53"/>
      <c r="FT230" s="53"/>
      <c r="FU230" s="53"/>
      <c r="FV230" s="53"/>
      <c r="FW230" s="53"/>
      <c r="FX230" s="53"/>
      <c r="FY230" s="53"/>
      <c r="FZ230" s="53"/>
      <c r="GA230" s="53"/>
      <c r="GB230" s="53"/>
      <c r="GC230" s="53"/>
      <c r="GD230" s="53"/>
      <c r="GE230" s="53"/>
      <c r="GF230" s="53"/>
      <c r="GG230" s="53"/>
      <c r="GH230" s="53"/>
      <c r="GI230" s="53"/>
      <c r="GJ230" s="53"/>
      <c r="GK230" s="53"/>
      <c r="GL230" s="53"/>
      <c r="GM230" s="53"/>
      <c r="GN230" s="53"/>
      <c r="GO230" s="53"/>
      <c r="GP230" s="53"/>
      <c r="GQ230" s="53"/>
      <c r="GR230" s="53"/>
      <c r="GS230" s="53"/>
      <c r="GT230" s="53"/>
      <c r="GU230" s="53"/>
      <c r="GV230" s="53"/>
      <c r="GW230" s="53"/>
      <c r="GX230" s="53"/>
      <c r="GY230" s="53"/>
      <c r="GZ230" s="53"/>
      <c r="HA230" s="53"/>
      <c r="HB230" s="53"/>
      <c r="HC230" s="53"/>
      <c r="HD230" s="53"/>
      <c r="HE230" s="53"/>
      <c r="HF230" s="53"/>
      <c r="HG230" s="53"/>
      <c r="HH230" s="53"/>
      <c r="HI230" s="53"/>
      <c r="HJ230" s="53"/>
      <c r="HK230" s="53"/>
      <c r="HL230" s="53"/>
      <c r="HM230" s="53"/>
      <c r="HN230" s="53"/>
      <c r="HO230" s="53"/>
      <c r="HP230" s="53"/>
      <c r="HQ230" s="53"/>
      <c r="HR230" s="53"/>
      <c r="HS230" s="53"/>
      <c r="HT230" s="53"/>
      <c r="HU230" s="53"/>
      <c r="HV230" s="53"/>
      <c r="HW230" s="53"/>
      <c r="HX230" s="53"/>
      <c r="HY230" s="53"/>
      <c r="HZ230" s="53"/>
      <c r="IA230" s="53"/>
      <c r="IB230" s="53"/>
      <c r="IC230" s="53"/>
      <c r="ID230" s="53"/>
      <c r="IE230" s="53"/>
    </row>
    <row r="231" s="28" customFormat="1" ht="32" customHeight="1" spans="1:239">
      <c r="A231" s="38" t="s">
        <v>799</v>
      </c>
      <c r="B231" s="39" t="s">
        <v>800</v>
      </c>
      <c r="C231" s="40">
        <v>1</v>
      </c>
      <c r="D231" s="40" t="s">
        <v>801</v>
      </c>
      <c r="E231" s="40" t="s">
        <v>802</v>
      </c>
      <c r="F231" s="40" t="s">
        <v>20</v>
      </c>
      <c r="G231" s="40" t="s">
        <v>157</v>
      </c>
      <c r="H231" s="40" t="s">
        <v>80</v>
      </c>
      <c r="I231" s="40" t="s">
        <v>262</v>
      </c>
      <c r="J231" s="40" t="s">
        <v>103</v>
      </c>
      <c r="K231" s="40" t="s">
        <v>25</v>
      </c>
      <c r="L231" s="40" t="s">
        <v>104</v>
      </c>
      <c r="M231" s="40" t="s">
        <v>27</v>
      </c>
      <c r="N231" s="60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  <c r="EA231" s="53"/>
      <c r="EB231" s="53"/>
      <c r="EC231" s="53"/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/>
      <c r="EZ231" s="53"/>
      <c r="FA231" s="53"/>
      <c r="FB231" s="53"/>
      <c r="FC231" s="53"/>
      <c r="FD231" s="53"/>
      <c r="FE231" s="53"/>
      <c r="FF231" s="53"/>
      <c r="FG231" s="53"/>
      <c r="FH231" s="53"/>
      <c r="FI231" s="53"/>
      <c r="FJ231" s="53"/>
      <c r="FK231" s="53"/>
      <c r="FL231" s="53"/>
      <c r="FM231" s="53"/>
      <c r="FN231" s="53"/>
      <c r="FO231" s="53"/>
      <c r="FP231" s="53"/>
      <c r="FQ231" s="53"/>
      <c r="FR231" s="53"/>
      <c r="FS231" s="53"/>
      <c r="FT231" s="53"/>
      <c r="FU231" s="53"/>
      <c r="FV231" s="53"/>
      <c r="FW231" s="53"/>
      <c r="FX231" s="53"/>
      <c r="FY231" s="53"/>
      <c r="FZ231" s="53"/>
      <c r="GA231" s="53"/>
      <c r="GB231" s="53"/>
      <c r="GC231" s="53"/>
      <c r="GD231" s="53"/>
      <c r="GE231" s="53"/>
      <c r="GF231" s="53"/>
      <c r="GG231" s="53"/>
      <c r="GH231" s="53"/>
      <c r="GI231" s="53"/>
      <c r="GJ231" s="53"/>
      <c r="GK231" s="53"/>
      <c r="GL231" s="53"/>
      <c r="GM231" s="53"/>
      <c r="GN231" s="53"/>
      <c r="GO231" s="53"/>
      <c r="GP231" s="53"/>
      <c r="GQ231" s="53"/>
      <c r="GR231" s="53"/>
      <c r="GS231" s="53"/>
      <c r="GT231" s="53"/>
      <c r="GU231" s="53"/>
      <c r="GV231" s="53"/>
      <c r="GW231" s="53"/>
      <c r="GX231" s="53"/>
      <c r="GY231" s="53"/>
      <c r="GZ231" s="53"/>
      <c r="HA231" s="53"/>
      <c r="HB231" s="53"/>
      <c r="HC231" s="53"/>
      <c r="HD231" s="53"/>
      <c r="HE231" s="53"/>
      <c r="HF231" s="53"/>
      <c r="HG231" s="53"/>
      <c r="HH231" s="53"/>
      <c r="HI231" s="53"/>
      <c r="HJ231" s="53"/>
      <c r="HK231" s="53"/>
      <c r="HL231" s="53"/>
      <c r="HM231" s="53"/>
      <c r="HN231" s="53"/>
      <c r="HO231" s="53"/>
      <c r="HP231" s="53"/>
      <c r="HQ231" s="53"/>
      <c r="HR231" s="53"/>
      <c r="HS231" s="53"/>
      <c r="HT231" s="53"/>
      <c r="HU231" s="53"/>
      <c r="HV231" s="53"/>
      <c r="HW231" s="53"/>
      <c r="HX231" s="53"/>
      <c r="HY231" s="53"/>
      <c r="HZ231" s="53"/>
      <c r="IA231" s="53"/>
      <c r="IB231" s="53"/>
      <c r="IC231" s="53"/>
      <c r="ID231" s="53"/>
      <c r="IE231" s="53"/>
    </row>
    <row r="232" s="28" customFormat="1" ht="32" customHeight="1" spans="1:239">
      <c r="A232" s="38"/>
      <c r="B232" s="50"/>
      <c r="C232" s="51"/>
      <c r="D232" s="40" t="s">
        <v>803</v>
      </c>
      <c r="E232" s="40" t="s">
        <v>804</v>
      </c>
      <c r="F232" s="40" t="s">
        <v>113</v>
      </c>
      <c r="G232" s="40" t="s">
        <v>21</v>
      </c>
      <c r="H232" s="40" t="s">
        <v>50</v>
      </c>
      <c r="I232" s="40" t="s">
        <v>122</v>
      </c>
      <c r="J232" s="40" t="s">
        <v>128</v>
      </c>
      <c r="K232" s="40" t="s">
        <v>25</v>
      </c>
      <c r="L232" s="40" t="s">
        <v>706</v>
      </c>
      <c r="M232" s="40" t="s">
        <v>35</v>
      </c>
      <c r="N232" s="61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  <c r="FA232" s="53"/>
      <c r="FB232" s="53"/>
      <c r="FC232" s="53"/>
      <c r="FD232" s="53"/>
      <c r="FE232" s="53"/>
      <c r="FF232" s="53"/>
      <c r="FG232" s="53"/>
      <c r="FH232" s="53"/>
      <c r="FI232" s="53"/>
      <c r="FJ232" s="53"/>
      <c r="FK232" s="53"/>
      <c r="FL232" s="53"/>
      <c r="FM232" s="53"/>
      <c r="FN232" s="53"/>
      <c r="FO232" s="53"/>
      <c r="FP232" s="53"/>
      <c r="FQ232" s="53"/>
      <c r="FR232" s="53"/>
      <c r="FS232" s="53"/>
      <c r="FT232" s="53"/>
      <c r="FU232" s="53"/>
      <c r="FV232" s="53"/>
      <c r="FW232" s="53"/>
      <c r="FX232" s="53"/>
      <c r="FY232" s="53"/>
      <c r="FZ232" s="53"/>
      <c r="GA232" s="53"/>
      <c r="GB232" s="53"/>
      <c r="GC232" s="53"/>
      <c r="GD232" s="53"/>
      <c r="GE232" s="53"/>
      <c r="GF232" s="53"/>
      <c r="GG232" s="53"/>
      <c r="GH232" s="53"/>
      <c r="GI232" s="53"/>
      <c r="GJ232" s="53"/>
      <c r="GK232" s="53"/>
      <c r="GL232" s="53"/>
      <c r="GM232" s="53"/>
      <c r="GN232" s="53"/>
      <c r="GO232" s="53"/>
      <c r="GP232" s="53"/>
      <c r="GQ232" s="53"/>
      <c r="GR232" s="53"/>
      <c r="GS232" s="53"/>
      <c r="GT232" s="53"/>
      <c r="GU232" s="53"/>
      <c r="GV232" s="53"/>
      <c r="GW232" s="53"/>
      <c r="GX232" s="53"/>
      <c r="GY232" s="53"/>
      <c r="GZ232" s="53"/>
      <c r="HA232" s="53"/>
      <c r="HB232" s="53"/>
      <c r="HC232" s="53"/>
      <c r="HD232" s="53"/>
      <c r="HE232" s="53"/>
      <c r="HF232" s="53"/>
      <c r="HG232" s="53"/>
      <c r="HH232" s="53"/>
      <c r="HI232" s="53"/>
      <c r="HJ232" s="53"/>
      <c r="HK232" s="53"/>
      <c r="HL232" s="53"/>
      <c r="HM232" s="53"/>
      <c r="HN232" s="53"/>
      <c r="HO232" s="53"/>
      <c r="HP232" s="53"/>
      <c r="HQ232" s="53"/>
      <c r="HR232" s="53"/>
      <c r="HS232" s="53"/>
      <c r="HT232" s="53"/>
      <c r="HU232" s="53"/>
      <c r="HV232" s="53"/>
      <c r="HW232" s="53"/>
      <c r="HX232" s="53"/>
      <c r="HY232" s="53"/>
      <c r="HZ232" s="53"/>
      <c r="IA232" s="53"/>
      <c r="IB232" s="53"/>
      <c r="IC232" s="53"/>
      <c r="ID232" s="53"/>
      <c r="IE232" s="53"/>
    </row>
    <row r="233" s="28" customFormat="1" ht="32" customHeight="1" spans="1:239">
      <c r="A233" s="38"/>
      <c r="B233" s="50"/>
      <c r="C233" s="51"/>
      <c r="D233" s="40" t="s">
        <v>805</v>
      </c>
      <c r="E233" s="40" t="s">
        <v>806</v>
      </c>
      <c r="F233" s="40" t="s">
        <v>113</v>
      </c>
      <c r="G233" s="40" t="s">
        <v>21</v>
      </c>
      <c r="H233" s="40" t="s">
        <v>180</v>
      </c>
      <c r="I233" s="40" t="s">
        <v>97</v>
      </c>
      <c r="J233" s="40" t="s">
        <v>521</v>
      </c>
      <c r="K233" s="40" t="s">
        <v>25</v>
      </c>
      <c r="L233" s="40" t="s">
        <v>407</v>
      </c>
      <c r="M233" s="40" t="s">
        <v>25</v>
      </c>
      <c r="N233" s="62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  <c r="EO233" s="53"/>
      <c r="EP233" s="53"/>
      <c r="EQ233" s="53"/>
      <c r="ER233" s="53"/>
      <c r="ES233" s="53"/>
      <c r="ET233" s="53"/>
      <c r="EU233" s="53"/>
      <c r="EV233" s="53"/>
      <c r="EW233" s="53"/>
      <c r="EX233" s="53"/>
      <c r="EY233" s="53"/>
      <c r="EZ233" s="53"/>
      <c r="FA233" s="53"/>
      <c r="FB233" s="53"/>
      <c r="FC233" s="53"/>
      <c r="FD233" s="53"/>
      <c r="FE233" s="53"/>
      <c r="FF233" s="53"/>
      <c r="FG233" s="53"/>
      <c r="FH233" s="53"/>
      <c r="FI233" s="53"/>
      <c r="FJ233" s="53"/>
      <c r="FK233" s="53"/>
      <c r="FL233" s="53"/>
      <c r="FM233" s="53"/>
      <c r="FN233" s="53"/>
      <c r="FO233" s="53"/>
      <c r="FP233" s="53"/>
      <c r="FQ233" s="53"/>
      <c r="FR233" s="53"/>
      <c r="FS233" s="53"/>
      <c r="FT233" s="53"/>
      <c r="FU233" s="53"/>
      <c r="FV233" s="53"/>
      <c r="FW233" s="53"/>
      <c r="FX233" s="53"/>
      <c r="FY233" s="53"/>
      <c r="FZ233" s="53"/>
      <c r="GA233" s="53"/>
      <c r="GB233" s="53"/>
      <c r="GC233" s="53"/>
      <c r="GD233" s="53"/>
      <c r="GE233" s="53"/>
      <c r="GF233" s="53"/>
      <c r="GG233" s="53"/>
      <c r="GH233" s="53"/>
      <c r="GI233" s="53"/>
      <c r="GJ233" s="53"/>
      <c r="GK233" s="53"/>
      <c r="GL233" s="53"/>
      <c r="GM233" s="53"/>
      <c r="GN233" s="53"/>
      <c r="GO233" s="53"/>
      <c r="GP233" s="53"/>
      <c r="GQ233" s="53"/>
      <c r="GR233" s="53"/>
      <c r="GS233" s="53"/>
      <c r="GT233" s="53"/>
      <c r="GU233" s="53"/>
      <c r="GV233" s="53"/>
      <c r="GW233" s="53"/>
      <c r="GX233" s="53"/>
      <c r="GY233" s="53"/>
      <c r="GZ233" s="53"/>
      <c r="HA233" s="53"/>
      <c r="HB233" s="53"/>
      <c r="HC233" s="53"/>
      <c r="HD233" s="53"/>
      <c r="HE233" s="53"/>
      <c r="HF233" s="53"/>
      <c r="HG233" s="53"/>
      <c r="HH233" s="53"/>
      <c r="HI233" s="53"/>
      <c r="HJ233" s="53"/>
      <c r="HK233" s="53"/>
      <c r="HL233" s="53"/>
      <c r="HM233" s="53"/>
      <c r="HN233" s="53"/>
      <c r="HO233" s="53"/>
      <c r="HP233" s="53"/>
      <c r="HQ233" s="53"/>
      <c r="HR233" s="53"/>
      <c r="HS233" s="53"/>
      <c r="HT233" s="53"/>
      <c r="HU233" s="53"/>
      <c r="HV233" s="53"/>
      <c r="HW233" s="53"/>
      <c r="HX233" s="53"/>
      <c r="HY233" s="53"/>
      <c r="HZ233" s="53"/>
      <c r="IA233" s="53"/>
      <c r="IB233" s="53"/>
      <c r="IC233" s="53"/>
      <c r="ID233" s="53"/>
      <c r="IE233" s="53"/>
    </row>
    <row r="234" s="28" customFormat="1" ht="32" customHeight="1" spans="1:239">
      <c r="A234" s="41" t="s">
        <v>799</v>
      </c>
      <c r="B234" s="42" t="s">
        <v>807</v>
      </c>
      <c r="C234" s="43">
        <v>1</v>
      </c>
      <c r="D234" s="40" t="s">
        <v>808</v>
      </c>
      <c r="E234" s="40" t="s">
        <v>809</v>
      </c>
      <c r="F234" s="40" t="s">
        <v>20</v>
      </c>
      <c r="G234" s="40" t="s">
        <v>236</v>
      </c>
      <c r="H234" s="40" t="s">
        <v>291</v>
      </c>
      <c r="I234" s="40" t="s">
        <v>50</v>
      </c>
      <c r="J234" s="40" t="s">
        <v>34</v>
      </c>
      <c r="K234" s="40" t="s">
        <v>25</v>
      </c>
      <c r="L234" s="40" t="s">
        <v>810</v>
      </c>
      <c r="M234" s="40" t="s">
        <v>27</v>
      </c>
      <c r="N234" s="56" t="s">
        <v>811</v>
      </c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/>
      <c r="EZ234" s="53"/>
      <c r="FA234" s="53"/>
      <c r="FB234" s="53"/>
      <c r="FC234" s="53"/>
      <c r="FD234" s="53"/>
      <c r="FE234" s="53"/>
      <c r="FF234" s="53"/>
      <c r="FG234" s="53"/>
      <c r="FH234" s="53"/>
      <c r="FI234" s="53"/>
      <c r="FJ234" s="53"/>
      <c r="FK234" s="53"/>
      <c r="FL234" s="53"/>
      <c r="FM234" s="53"/>
      <c r="FN234" s="53"/>
      <c r="FO234" s="53"/>
      <c r="FP234" s="53"/>
      <c r="FQ234" s="53"/>
      <c r="FR234" s="53"/>
      <c r="FS234" s="53"/>
      <c r="FT234" s="53"/>
      <c r="FU234" s="53"/>
      <c r="FV234" s="53"/>
      <c r="FW234" s="53"/>
      <c r="FX234" s="53"/>
      <c r="FY234" s="53"/>
      <c r="FZ234" s="53"/>
      <c r="GA234" s="53"/>
      <c r="GB234" s="53"/>
      <c r="GC234" s="53"/>
      <c r="GD234" s="53"/>
      <c r="GE234" s="53"/>
      <c r="GF234" s="53"/>
      <c r="GG234" s="53"/>
      <c r="GH234" s="53"/>
      <c r="GI234" s="53"/>
      <c r="GJ234" s="53"/>
      <c r="GK234" s="53"/>
      <c r="GL234" s="53"/>
      <c r="GM234" s="53"/>
      <c r="GN234" s="53"/>
      <c r="GO234" s="53"/>
      <c r="GP234" s="53"/>
      <c r="GQ234" s="53"/>
      <c r="GR234" s="53"/>
      <c r="GS234" s="53"/>
      <c r="GT234" s="53"/>
      <c r="GU234" s="53"/>
      <c r="GV234" s="53"/>
      <c r="GW234" s="53"/>
      <c r="GX234" s="53"/>
      <c r="GY234" s="53"/>
      <c r="GZ234" s="53"/>
      <c r="HA234" s="53"/>
      <c r="HB234" s="53"/>
      <c r="HC234" s="53"/>
      <c r="HD234" s="53"/>
      <c r="HE234" s="53"/>
      <c r="HF234" s="53"/>
      <c r="HG234" s="53"/>
      <c r="HH234" s="53"/>
      <c r="HI234" s="53"/>
      <c r="HJ234" s="53"/>
      <c r="HK234" s="53"/>
      <c r="HL234" s="53"/>
      <c r="HM234" s="53"/>
      <c r="HN234" s="53"/>
      <c r="HO234" s="53"/>
      <c r="HP234" s="53"/>
      <c r="HQ234" s="53"/>
      <c r="HR234" s="53"/>
      <c r="HS234" s="53"/>
      <c r="HT234" s="53"/>
      <c r="HU234" s="53"/>
      <c r="HV234" s="53"/>
      <c r="HW234" s="53"/>
      <c r="HX234" s="53"/>
      <c r="HY234" s="53"/>
      <c r="HZ234" s="53"/>
      <c r="IA234" s="53"/>
      <c r="IB234" s="53"/>
      <c r="IC234" s="53"/>
      <c r="ID234" s="53"/>
      <c r="IE234" s="53"/>
    </row>
    <row r="235" s="28" customFormat="1" ht="32" customHeight="1" spans="1:239">
      <c r="A235" s="44"/>
      <c r="B235" s="45"/>
      <c r="C235" s="46"/>
      <c r="D235" s="40" t="s">
        <v>812</v>
      </c>
      <c r="E235" s="40" t="s">
        <v>813</v>
      </c>
      <c r="F235" s="40" t="s">
        <v>20</v>
      </c>
      <c r="G235" s="40" t="s">
        <v>21</v>
      </c>
      <c r="H235" s="40" t="s">
        <v>96</v>
      </c>
      <c r="I235" s="40" t="s">
        <v>279</v>
      </c>
      <c r="J235" s="40" t="s">
        <v>264</v>
      </c>
      <c r="K235" s="40" t="s">
        <v>25</v>
      </c>
      <c r="L235" s="40" t="s">
        <v>109</v>
      </c>
      <c r="M235" s="40" t="s">
        <v>25</v>
      </c>
      <c r="N235" s="57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  <c r="FA235" s="53"/>
      <c r="FB235" s="53"/>
      <c r="FC235" s="53"/>
      <c r="FD235" s="53"/>
      <c r="FE235" s="53"/>
      <c r="FF235" s="53"/>
      <c r="FG235" s="53"/>
      <c r="FH235" s="53"/>
      <c r="FI235" s="53"/>
      <c r="FJ235" s="53"/>
      <c r="FK235" s="53"/>
      <c r="FL235" s="53"/>
      <c r="FM235" s="53"/>
      <c r="FN235" s="53"/>
      <c r="FO235" s="53"/>
      <c r="FP235" s="53"/>
      <c r="FQ235" s="53"/>
      <c r="FR235" s="53"/>
      <c r="FS235" s="53"/>
      <c r="FT235" s="53"/>
      <c r="FU235" s="53"/>
      <c r="FV235" s="53"/>
      <c r="FW235" s="53"/>
      <c r="FX235" s="53"/>
      <c r="FY235" s="53"/>
      <c r="FZ235" s="53"/>
      <c r="GA235" s="53"/>
      <c r="GB235" s="53"/>
      <c r="GC235" s="53"/>
      <c r="GD235" s="53"/>
      <c r="GE235" s="53"/>
      <c r="GF235" s="53"/>
      <c r="GG235" s="53"/>
      <c r="GH235" s="53"/>
      <c r="GI235" s="53"/>
      <c r="GJ235" s="53"/>
      <c r="GK235" s="53"/>
      <c r="GL235" s="53"/>
      <c r="GM235" s="53"/>
      <c r="GN235" s="53"/>
      <c r="GO235" s="53"/>
      <c r="GP235" s="53"/>
      <c r="GQ235" s="53"/>
      <c r="GR235" s="53"/>
      <c r="GS235" s="53"/>
      <c r="GT235" s="53"/>
      <c r="GU235" s="53"/>
      <c r="GV235" s="53"/>
      <c r="GW235" s="53"/>
      <c r="GX235" s="53"/>
      <c r="GY235" s="53"/>
      <c r="GZ235" s="53"/>
      <c r="HA235" s="53"/>
      <c r="HB235" s="53"/>
      <c r="HC235" s="53"/>
      <c r="HD235" s="53"/>
      <c r="HE235" s="53"/>
      <c r="HF235" s="53"/>
      <c r="HG235" s="53"/>
      <c r="HH235" s="53"/>
      <c r="HI235" s="53"/>
      <c r="HJ235" s="53"/>
      <c r="HK235" s="53"/>
      <c r="HL235" s="53"/>
      <c r="HM235" s="53"/>
      <c r="HN235" s="53"/>
      <c r="HO235" s="53"/>
      <c r="HP235" s="53"/>
      <c r="HQ235" s="53"/>
      <c r="HR235" s="53"/>
      <c r="HS235" s="53"/>
      <c r="HT235" s="53"/>
      <c r="HU235" s="53"/>
      <c r="HV235" s="53"/>
      <c r="HW235" s="53"/>
      <c r="HX235" s="53"/>
      <c r="HY235" s="53"/>
      <c r="HZ235" s="53"/>
      <c r="IA235" s="53"/>
      <c r="IB235" s="53"/>
      <c r="IC235" s="53"/>
      <c r="ID235" s="53"/>
      <c r="IE235" s="53"/>
    </row>
    <row r="236" s="28" customFormat="1" ht="32" customHeight="1" spans="1:239">
      <c r="A236" s="44"/>
      <c r="B236" s="45"/>
      <c r="C236" s="46"/>
      <c r="D236" s="40" t="s">
        <v>814</v>
      </c>
      <c r="E236" s="40" t="s">
        <v>815</v>
      </c>
      <c r="F236" s="40" t="s">
        <v>20</v>
      </c>
      <c r="G236" s="40" t="s">
        <v>21</v>
      </c>
      <c r="H236" s="40" t="s">
        <v>81</v>
      </c>
      <c r="I236" s="40" t="s">
        <v>122</v>
      </c>
      <c r="J236" s="40" t="s">
        <v>816</v>
      </c>
      <c r="K236" s="40" t="s">
        <v>25</v>
      </c>
      <c r="L236" s="40" t="s">
        <v>748</v>
      </c>
      <c r="M236" s="40">
        <v>4</v>
      </c>
      <c r="N236" s="57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  <c r="FA236" s="53"/>
      <c r="FB236" s="53"/>
      <c r="FC236" s="53"/>
      <c r="FD236" s="53"/>
      <c r="FE236" s="53"/>
      <c r="FF236" s="53"/>
      <c r="FG236" s="53"/>
      <c r="FH236" s="53"/>
      <c r="FI236" s="53"/>
      <c r="FJ236" s="53"/>
      <c r="FK236" s="53"/>
      <c r="FL236" s="53"/>
      <c r="FM236" s="53"/>
      <c r="FN236" s="53"/>
      <c r="FO236" s="53"/>
      <c r="FP236" s="53"/>
      <c r="FQ236" s="53"/>
      <c r="FR236" s="53"/>
      <c r="FS236" s="53"/>
      <c r="FT236" s="53"/>
      <c r="FU236" s="53"/>
      <c r="FV236" s="53"/>
      <c r="FW236" s="53"/>
      <c r="FX236" s="53"/>
      <c r="FY236" s="53"/>
      <c r="FZ236" s="53"/>
      <c r="GA236" s="53"/>
      <c r="GB236" s="53"/>
      <c r="GC236" s="53"/>
      <c r="GD236" s="53"/>
      <c r="GE236" s="53"/>
      <c r="GF236" s="53"/>
      <c r="GG236" s="53"/>
      <c r="GH236" s="53"/>
      <c r="GI236" s="53"/>
      <c r="GJ236" s="53"/>
      <c r="GK236" s="53"/>
      <c r="GL236" s="53"/>
      <c r="GM236" s="53"/>
      <c r="GN236" s="53"/>
      <c r="GO236" s="53"/>
      <c r="GP236" s="53"/>
      <c r="GQ236" s="53"/>
      <c r="GR236" s="53"/>
      <c r="GS236" s="53"/>
      <c r="GT236" s="53"/>
      <c r="GU236" s="53"/>
      <c r="GV236" s="53"/>
      <c r="GW236" s="53"/>
      <c r="GX236" s="53"/>
      <c r="GY236" s="53"/>
      <c r="GZ236" s="53"/>
      <c r="HA236" s="53"/>
      <c r="HB236" s="53"/>
      <c r="HC236" s="53"/>
      <c r="HD236" s="53"/>
      <c r="HE236" s="53"/>
      <c r="HF236" s="53"/>
      <c r="HG236" s="53"/>
      <c r="HH236" s="53"/>
      <c r="HI236" s="53"/>
      <c r="HJ236" s="53"/>
      <c r="HK236" s="53"/>
      <c r="HL236" s="53"/>
      <c r="HM236" s="53"/>
      <c r="HN236" s="53"/>
      <c r="HO236" s="53"/>
      <c r="HP236" s="53"/>
      <c r="HQ236" s="53"/>
      <c r="HR236" s="53"/>
      <c r="HS236" s="53"/>
      <c r="HT236" s="53"/>
      <c r="HU236" s="53"/>
      <c r="HV236" s="53"/>
      <c r="HW236" s="53"/>
      <c r="HX236" s="53"/>
      <c r="HY236" s="53"/>
      <c r="HZ236" s="53"/>
      <c r="IA236" s="53"/>
      <c r="IB236" s="53"/>
      <c r="IC236" s="53"/>
      <c r="ID236" s="53"/>
      <c r="IE236" s="53"/>
    </row>
    <row r="237" s="28" customFormat="1" ht="32" customHeight="1" spans="1:239">
      <c r="A237" s="47"/>
      <c r="B237" s="48"/>
      <c r="C237" s="49"/>
      <c r="D237" s="40" t="s">
        <v>817</v>
      </c>
      <c r="E237" s="40" t="s">
        <v>818</v>
      </c>
      <c r="F237" s="40" t="s">
        <v>20</v>
      </c>
      <c r="G237" s="40" t="s">
        <v>21</v>
      </c>
      <c r="H237" s="40" t="s">
        <v>62</v>
      </c>
      <c r="I237" s="40" t="s">
        <v>115</v>
      </c>
      <c r="J237" s="40" t="s">
        <v>816</v>
      </c>
      <c r="K237" s="40" t="s">
        <v>25</v>
      </c>
      <c r="L237" s="40" t="s">
        <v>748</v>
      </c>
      <c r="M237" s="40">
        <v>4</v>
      </c>
      <c r="N237" s="58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  <c r="FA237" s="53"/>
      <c r="FB237" s="53"/>
      <c r="FC237" s="53"/>
      <c r="FD237" s="53"/>
      <c r="FE237" s="53"/>
      <c r="FF237" s="53"/>
      <c r="FG237" s="53"/>
      <c r="FH237" s="53"/>
      <c r="FI237" s="53"/>
      <c r="FJ237" s="53"/>
      <c r="FK237" s="53"/>
      <c r="FL237" s="53"/>
      <c r="FM237" s="53"/>
      <c r="FN237" s="53"/>
      <c r="FO237" s="53"/>
      <c r="FP237" s="53"/>
      <c r="FQ237" s="53"/>
      <c r="FR237" s="53"/>
      <c r="FS237" s="53"/>
      <c r="FT237" s="53"/>
      <c r="FU237" s="53"/>
      <c r="FV237" s="53"/>
      <c r="FW237" s="53"/>
      <c r="FX237" s="53"/>
      <c r="FY237" s="53"/>
      <c r="FZ237" s="53"/>
      <c r="GA237" s="53"/>
      <c r="GB237" s="53"/>
      <c r="GC237" s="53"/>
      <c r="GD237" s="53"/>
      <c r="GE237" s="53"/>
      <c r="GF237" s="53"/>
      <c r="GG237" s="53"/>
      <c r="GH237" s="53"/>
      <c r="GI237" s="53"/>
      <c r="GJ237" s="53"/>
      <c r="GK237" s="53"/>
      <c r="GL237" s="53"/>
      <c r="GM237" s="53"/>
      <c r="GN237" s="53"/>
      <c r="GO237" s="53"/>
      <c r="GP237" s="53"/>
      <c r="GQ237" s="53"/>
      <c r="GR237" s="53"/>
      <c r="GS237" s="53"/>
      <c r="GT237" s="53"/>
      <c r="GU237" s="53"/>
      <c r="GV237" s="53"/>
      <c r="GW237" s="53"/>
      <c r="GX237" s="53"/>
      <c r="GY237" s="53"/>
      <c r="GZ237" s="53"/>
      <c r="HA237" s="53"/>
      <c r="HB237" s="53"/>
      <c r="HC237" s="53"/>
      <c r="HD237" s="53"/>
      <c r="HE237" s="53"/>
      <c r="HF237" s="53"/>
      <c r="HG237" s="53"/>
      <c r="HH237" s="53"/>
      <c r="HI237" s="53"/>
      <c r="HJ237" s="53"/>
      <c r="HK237" s="53"/>
      <c r="HL237" s="53"/>
      <c r="HM237" s="53"/>
      <c r="HN237" s="53"/>
      <c r="HO237" s="53"/>
      <c r="HP237" s="53"/>
      <c r="HQ237" s="53"/>
      <c r="HR237" s="53"/>
      <c r="HS237" s="53"/>
      <c r="HT237" s="53"/>
      <c r="HU237" s="53"/>
      <c r="HV237" s="53"/>
      <c r="HW237" s="53"/>
      <c r="HX237" s="53"/>
      <c r="HY237" s="53"/>
      <c r="HZ237" s="53"/>
      <c r="IA237" s="53"/>
      <c r="IB237" s="53"/>
      <c r="IC237" s="53"/>
      <c r="ID237" s="53"/>
      <c r="IE237" s="53"/>
    </row>
    <row r="238" s="28" customFormat="1" ht="32" customHeight="1" spans="1:239">
      <c r="A238" s="38" t="s">
        <v>799</v>
      </c>
      <c r="B238" s="39" t="s">
        <v>819</v>
      </c>
      <c r="C238" s="40">
        <v>1</v>
      </c>
      <c r="D238" s="40" t="s">
        <v>820</v>
      </c>
      <c r="E238" s="40" t="s">
        <v>821</v>
      </c>
      <c r="F238" s="40" t="s">
        <v>113</v>
      </c>
      <c r="G238" s="40" t="s">
        <v>21</v>
      </c>
      <c r="H238" s="40" t="s">
        <v>292</v>
      </c>
      <c r="I238" s="40" t="s">
        <v>252</v>
      </c>
      <c r="J238" s="40" t="s">
        <v>109</v>
      </c>
      <c r="K238" s="40" t="s">
        <v>25</v>
      </c>
      <c r="L238" s="40" t="s">
        <v>326</v>
      </c>
      <c r="M238" s="40" t="s">
        <v>27</v>
      </c>
      <c r="N238" s="60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  <c r="EA238" s="53"/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/>
      <c r="EZ238" s="53"/>
      <c r="FA238" s="53"/>
      <c r="FB238" s="53"/>
      <c r="FC238" s="53"/>
      <c r="FD238" s="53"/>
      <c r="FE238" s="53"/>
      <c r="FF238" s="53"/>
      <c r="FG238" s="53"/>
      <c r="FH238" s="53"/>
      <c r="FI238" s="53"/>
      <c r="FJ238" s="53"/>
      <c r="FK238" s="53"/>
      <c r="FL238" s="53"/>
      <c r="FM238" s="53"/>
      <c r="FN238" s="53"/>
      <c r="FO238" s="53"/>
      <c r="FP238" s="53"/>
      <c r="FQ238" s="53"/>
      <c r="FR238" s="53"/>
      <c r="FS238" s="53"/>
      <c r="FT238" s="53"/>
      <c r="FU238" s="53"/>
      <c r="FV238" s="53"/>
      <c r="FW238" s="53"/>
      <c r="FX238" s="53"/>
      <c r="FY238" s="53"/>
      <c r="FZ238" s="53"/>
      <c r="GA238" s="53"/>
      <c r="GB238" s="53"/>
      <c r="GC238" s="53"/>
      <c r="GD238" s="53"/>
      <c r="GE238" s="53"/>
      <c r="GF238" s="53"/>
      <c r="GG238" s="53"/>
      <c r="GH238" s="53"/>
      <c r="GI238" s="53"/>
      <c r="GJ238" s="53"/>
      <c r="GK238" s="53"/>
      <c r="GL238" s="53"/>
      <c r="GM238" s="53"/>
      <c r="GN238" s="53"/>
      <c r="GO238" s="53"/>
      <c r="GP238" s="53"/>
      <c r="GQ238" s="53"/>
      <c r="GR238" s="53"/>
      <c r="GS238" s="53"/>
      <c r="GT238" s="53"/>
      <c r="GU238" s="53"/>
      <c r="GV238" s="53"/>
      <c r="GW238" s="53"/>
      <c r="GX238" s="53"/>
      <c r="GY238" s="53"/>
      <c r="GZ238" s="53"/>
      <c r="HA238" s="53"/>
      <c r="HB238" s="53"/>
      <c r="HC238" s="53"/>
      <c r="HD238" s="53"/>
      <c r="HE238" s="53"/>
      <c r="HF238" s="53"/>
      <c r="HG238" s="53"/>
      <c r="HH238" s="53"/>
      <c r="HI238" s="53"/>
      <c r="HJ238" s="53"/>
      <c r="HK238" s="53"/>
      <c r="HL238" s="53"/>
      <c r="HM238" s="53"/>
      <c r="HN238" s="53"/>
      <c r="HO238" s="53"/>
      <c r="HP238" s="53"/>
      <c r="HQ238" s="53"/>
      <c r="HR238" s="53"/>
      <c r="HS238" s="53"/>
      <c r="HT238" s="53"/>
      <c r="HU238" s="53"/>
      <c r="HV238" s="53"/>
      <c r="HW238" s="53"/>
      <c r="HX238" s="53"/>
      <c r="HY238" s="53"/>
      <c r="HZ238" s="53"/>
      <c r="IA238" s="53"/>
      <c r="IB238" s="53"/>
      <c r="IC238" s="53"/>
      <c r="ID238" s="53"/>
      <c r="IE238" s="53"/>
    </row>
    <row r="239" s="28" customFormat="1" ht="32" customHeight="1" spans="1:239">
      <c r="A239" s="38"/>
      <c r="B239" s="50"/>
      <c r="C239" s="51"/>
      <c r="D239" s="40" t="s">
        <v>822</v>
      </c>
      <c r="E239" s="40" t="s">
        <v>823</v>
      </c>
      <c r="F239" s="40" t="s">
        <v>20</v>
      </c>
      <c r="G239" s="40" t="s">
        <v>38</v>
      </c>
      <c r="H239" s="40" t="s">
        <v>45</v>
      </c>
      <c r="I239" s="40" t="s">
        <v>159</v>
      </c>
      <c r="J239" s="40" t="s">
        <v>369</v>
      </c>
      <c r="K239" s="40" t="s">
        <v>41</v>
      </c>
      <c r="L239" s="40" t="s">
        <v>369</v>
      </c>
      <c r="M239" s="40" t="s">
        <v>35</v>
      </c>
      <c r="N239" s="61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  <c r="FA239" s="53"/>
      <c r="FB239" s="53"/>
      <c r="FC239" s="53"/>
      <c r="FD239" s="53"/>
      <c r="FE239" s="53"/>
      <c r="FF239" s="53"/>
      <c r="FG239" s="53"/>
      <c r="FH239" s="53"/>
      <c r="FI239" s="53"/>
      <c r="FJ239" s="53"/>
      <c r="FK239" s="53"/>
      <c r="FL239" s="53"/>
      <c r="FM239" s="53"/>
      <c r="FN239" s="53"/>
      <c r="FO239" s="53"/>
      <c r="FP239" s="53"/>
      <c r="FQ239" s="53"/>
      <c r="FR239" s="53"/>
      <c r="FS239" s="53"/>
      <c r="FT239" s="53"/>
      <c r="FU239" s="53"/>
      <c r="FV239" s="53"/>
      <c r="FW239" s="53"/>
      <c r="FX239" s="53"/>
      <c r="FY239" s="53"/>
      <c r="FZ239" s="53"/>
      <c r="GA239" s="53"/>
      <c r="GB239" s="53"/>
      <c r="GC239" s="53"/>
      <c r="GD239" s="53"/>
      <c r="GE239" s="53"/>
      <c r="GF239" s="53"/>
      <c r="GG239" s="53"/>
      <c r="GH239" s="53"/>
      <c r="GI239" s="53"/>
      <c r="GJ239" s="53"/>
      <c r="GK239" s="53"/>
      <c r="GL239" s="53"/>
      <c r="GM239" s="53"/>
      <c r="GN239" s="53"/>
      <c r="GO239" s="53"/>
      <c r="GP239" s="53"/>
      <c r="GQ239" s="53"/>
      <c r="GR239" s="53"/>
      <c r="GS239" s="53"/>
      <c r="GT239" s="53"/>
      <c r="GU239" s="53"/>
      <c r="GV239" s="53"/>
      <c r="GW239" s="53"/>
      <c r="GX239" s="53"/>
      <c r="GY239" s="53"/>
      <c r="GZ239" s="53"/>
      <c r="HA239" s="53"/>
      <c r="HB239" s="53"/>
      <c r="HC239" s="53"/>
      <c r="HD239" s="53"/>
      <c r="HE239" s="53"/>
      <c r="HF239" s="53"/>
      <c r="HG239" s="53"/>
      <c r="HH239" s="53"/>
      <c r="HI239" s="53"/>
      <c r="HJ239" s="53"/>
      <c r="HK239" s="53"/>
      <c r="HL239" s="53"/>
      <c r="HM239" s="53"/>
      <c r="HN239" s="53"/>
      <c r="HO239" s="53"/>
      <c r="HP239" s="53"/>
      <c r="HQ239" s="53"/>
      <c r="HR239" s="53"/>
      <c r="HS239" s="53"/>
      <c r="HT239" s="53"/>
      <c r="HU239" s="53"/>
      <c r="HV239" s="53"/>
      <c r="HW239" s="53"/>
      <c r="HX239" s="53"/>
      <c r="HY239" s="53"/>
      <c r="HZ239" s="53"/>
      <c r="IA239" s="53"/>
      <c r="IB239" s="53"/>
      <c r="IC239" s="53"/>
      <c r="ID239" s="53"/>
      <c r="IE239" s="53"/>
    </row>
    <row r="240" s="28" customFormat="1" ht="32" customHeight="1" spans="1:239">
      <c r="A240" s="38"/>
      <c r="B240" s="50"/>
      <c r="C240" s="51"/>
      <c r="D240" s="40" t="s">
        <v>824</v>
      </c>
      <c r="E240" s="40" t="s">
        <v>825</v>
      </c>
      <c r="F240" s="40" t="s">
        <v>113</v>
      </c>
      <c r="G240" s="40" t="s">
        <v>38</v>
      </c>
      <c r="H240" s="40" t="s">
        <v>81</v>
      </c>
      <c r="I240" s="40" t="s">
        <v>212</v>
      </c>
      <c r="J240" s="40" t="s">
        <v>714</v>
      </c>
      <c r="K240" s="40" t="s">
        <v>41</v>
      </c>
      <c r="L240" s="40" t="s">
        <v>714</v>
      </c>
      <c r="M240" s="40" t="s">
        <v>25</v>
      </c>
      <c r="N240" s="62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3"/>
      <c r="EC240" s="53"/>
      <c r="ED240" s="53"/>
      <c r="EE240" s="53"/>
      <c r="EF240" s="53"/>
      <c r="EG240" s="53"/>
      <c r="EH240" s="53"/>
      <c r="EI240" s="53"/>
      <c r="EJ240" s="53"/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/>
      <c r="EZ240" s="53"/>
      <c r="FA240" s="53"/>
      <c r="FB240" s="53"/>
      <c r="FC240" s="53"/>
      <c r="FD240" s="53"/>
      <c r="FE240" s="53"/>
      <c r="FF240" s="53"/>
      <c r="FG240" s="53"/>
      <c r="FH240" s="53"/>
      <c r="FI240" s="53"/>
      <c r="FJ240" s="53"/>
      <c r="FK240" s="53"/>
      <c r="FL240" s="53"/>
      <c r="FM240" s="53"/>
      <c r="FN240" s="53"/>
      <c r="FO240" s="53"/>
      <c r="FP240" s="53"/>
      <c r="FQ240" s="53"/>
      <c r="FR240" s="53"/>
      <c r="FS240" s="53"/>
      <c r="FT240" s="53"/>
      <c r="FU240" s="53"/>
      <c r="FV240" s="53"/>
      <c r="FW240" s="53"/>
      <c r="FX240" s="53"/>
      <c r="FY240" s="53"/>
      <c r="FZ240" s="53"/>
      <c r="GA240" s="53"/>
      <c r="GB240" s="53"/>
      <c r="GC240" s="53"/>
      <c r="GD240" s="53"/>
      <c r="GE240" s="53"/>
      <c r="GF240" s="53"/>
      <c r="GG240" s="53"/>
      <c r="GH240" s="53"/>
      <c r="GI240" s="53"/>
      <c r="GJ240" s="53"/>
      <c r="GK240" s="53"/>
      <c r="GL240" s="53"/>
      <c r="GM240" s="53"/>
      <c r="GN240" s="53"/>
      <c r="GO240" s="53"/>
      <c r="GP240" s="53"/>
      <c r="GQ240" s="53"/>
      <c r="GR240" s="53"/>
      <c r="GS240" s="53"/>
      <c r="GT240" s="53"/>
      <c r="GU240" s="53"/>
      <c r="GV240" s="53"/>
      <c r="GW240" s="53"/>
      <c r="GX240" s="53"/>
      <c r="GY240" s="53"/>
      <c r="GZ240" s="53"/>
      <c r="HA240" s="53"/>
      <c r="HB240" s="53"/>
      <c r="HC240" s="53"/>
      <c r="HD240" s="53"/>
      <c r="HE240" s="53"/>
      <c r="HF240" s="53"/>
      <c r="HG240" s="53"/>
      <c r="HH240" s="53"/>
      <c r="HI240" s="53"/>
      <c r="HJ240" s="53"/>
      <c r="HK240" s="53"/>
      <c r="HL240" s="53"/>
      <c r="HM240" s="53"/>
      <c r="HN240" s="53"/>
      <c r="HO240" s="53"/>
      <c r="HP240" s="53"/>
      <c r="HQ240" s="53"/>
      <c r="HR240" s="53"/>
      <c r="HS240" s="53"/>
      <c r="HT240" s="53"/>
      <c r="HU240" s="53"/>
      <c r="HV240" s="53"/>
      <c r="HW240" s="53"/>
      <c r="HX240" s="53"/>
      <c r="HY240" s="53"/>
      <c r="HZ240" s="53"/>
      <c r="IA240" s="53"/>
      <c r="IB240" s="53"/>
      <c r="IC240" s="53"/>
      <c r="ID240" s="53"/>
      <c r="IE240" s="53"/>
    </row>
    <row r="241" s="28" customFormat="1" ht="32" customHeight="1" spans="1:239">
      <c r="A241" s="38" t="s">
        <v>826</v>
      </c>
      <c r="B241" s="39" t="s">
        <v>827</v>
      </c>
      <c r="C241" s="40">
        <v>1</v>
      </c>
      <c r="D241" s="40" t="s">
        <v>828</v>
      </c>
      <c r="E241" s="40" t="s">
        <v>829</v>
      </c>
      <c r="F241" s="40" t="s">
        <v>113</v>
      </c>
      <c r="G241" s="40" t="s">
        <v>21</v>
      </c>
      <c r="H241" s="40" t="s">
        <v>666</v>
      </c>
      <c r="I241" s="40" t="s">
        <v>342</v>
      </c>
      <c r="J241" s="40" t="s">
        <v>533</v>
      </c>
      <c r="K241" s="40" t="s">
        <v>25</v>
      </c>
      <c r="L241" s="40" t="s">
        <v>365</v>
      </c>
      <c r="M241" s="40" t="s">
        <v>27</v>
      </c>
      <c r="N241" s="60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3"/>
      <c r="EC241" s="53"/>
      <c r="ED241" s="53"/>
      <c r="EE241" s="53"/>
      <c r="EF241" s="53"/>
      <c r="EG241" s="53"/>
      <c r="EH241" s="53"/>
      <c r="EI241" s="53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/>
      <c r="EZ241" s="53"/>
      <c r="FA241" s="53"/>
      <c r="FB241" s="53"/>
      <c r="FC241" s="53"/>
      <c r="FD241" s="53"/>
      <c r="FE241" s="53"/>
      <c r="FF241" s="53"/>
      <c r="FG241" s="53"/>
      <c r="FH241" s="53"/>
      <c r="FI241" s="53"/>
      <c r="FJ241" s="53"/>
      <c r="FK241" s="53"/>
      <c r="FL241" s="53"/>
      <c r="FM241" s="53"/>
      <c r="FN241" s="53"/>
      <c r="FO241" s="53"/>
      <c r="FP241" s="53"/>
      <c r="FQ241" s="53"/>
      <c r="FR241" s="53"/>
      <c r="FS241" s="53"/>
      <c r="FT241" s="53"/>
      <c r="FU241" s="53"/>
      <c r="FV241" s="53"/>
      <c r="FW241" s="53"/>
      <c r="FX241" s="53"/>
      <c r="FY241" s="53"/>
      <c r="FZ241" s="53"/>
      <c r="GA241" s="53"/>
      <c r="GB241" s="53"/>
      <c r="GC241" s="53"/>
      <c r="GD241" s="53"/>
      <c r="GE241" s="53"/>
      <c r="GF241" s="53"/>
      <c r="GG241" s="53"/>
      <c r="GH241" s="53"/>
      <c r="GI241" s="53"/>
      <c r="GJ241" s="53"/>
      <c r="GK241" s="53"/>
      <c r="GL241" s="53"/>
      <c r="GM241" s="53"/>
      <c r="GN241" s="53"/>
      <c r="GO241" s="53"/>
      <c r="GP241" s="53"/>
      <c r="GQ241" s="53"/>
      <c r="GR241" s="53"/>
      <c r="GS241" s="53"/>
      <c r="GT241" s="53"/>
      <c r="GU241" s="53"/>
      <c r="GV241" s="53"/>
      <c r="GW241" s="53"/>
      <c r="GX241" s="53"/>
      <c r="GY241" s="53"/>
      <c r="GZ241" s="53"/>
      <c r="HA241" s="53"/>
      <c r="HB241" s="53"/>
      <c r="HC241" s="53"/>
      <c r="HD241" s="53"/>
      <c r="HE241" s="53"/>
      <c r="HF241" s="53"/>
      <c r="HG241" s="53"/>
      <c r="HH241" s="53"/>
      <c r="HI241" s="53"/>
      <c r="HJ241" s="53"/>
      <c r="HK241" s="53"/>
      <c r="HL241" s="53"/>
      <c r="HM241" s="53"/>
      <c r="HN241" s="53"/>
      <c r="HO241" s="53"/>
      <c r="HP241" s="53"/>
      <c r="HQ241" s="53"/>
      <c r="HR241" s="53"/>
      <c r="HS241" s="53"/>
      <c r="HT241" s="53"/>
      <c r="HU241" s="53"/>
      <c r="HV241" s="53"/>
      <c r="HW241" s="53"/>
      <c r="HX241" s="53"/>
      <c r="HY241" s="53"/>
      <c r="HZ241" s="53"/>
      <c r="IA241" s="53"/>
      <c r="IB241" s="53"/>
      <c r="IC241" s="53"/>
      <c r="ID241" s="53"/>
      <c r="IE241" s="53"/>
    </row>
    <row r="242" s="28" customFormat="1" ht="32" customHeight="1" spans="1:239">
      <c r="A242" s="38"/>
      <c r="B242" s="50"/>
      <c r="C242" s="51"/>
      <c r="D242" s="40" t="s">
        <v>830</v>
      </c>
      <c r="E242" s="40" t="s">
        <v>831</v>
      </c>
      <c r="F242" s="40" t="s">
        <v>113</v>
      </c>
      <c r="G242" s="40" t="s">
        <v>38</v>
      </c>
      <c r="H242" s="40" t="s">
        <v>96</v>
      </c>
      <c r="I242" s="40" t="s">
        <v>146</v>
      </c>
      <c r="J242" s="40" t="s">
        <v>339</v>
      </c>
      <c r="K242" s="40" t="s">
        <v>41</v>
      </c>
      <c r="L242" s="40" t="s">
        <v>339</v>
      </c>
      <c r="M242" s="40" t="s">
        <v>35</v>
      </c>
      <c r="N242" s="61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3"/>
      <c r="EC242" s="53"/>
      <c r="ED242" s="53"/>
      <c r="EE242" s="53"/>
      <c r="EF242" s="53"/>
      <c r="EG242" s="53"/>
      <c r="EH242" s="53"/>
      <c r="EI242" s="53"/>
      <c r="EJ242" s="53"/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/>
      <c r="EZ242" s="53"/>
      <c r="FA242" s="53"/>
      <c r="FB242" s="53"/>
      <c r="FC242" s="53"/>
      <c r="FD242" s="53"/>
      <c r="FE242" s="53"/>
      <c r="FF242" s="53"/>
      <c r="FG242" s="53"/>
      <c r="FH242" s="53"/>
      <c r="FI242" s="53"/>
      <c r="FJ242" s="53"/>
      <c r="FK242" s="53"/>
      <c r="FL242" s="53"/>
      <c r="FM242" s="53"/>
      <c r="FN242" s="53"/>
      <c r="FO242" s="53"/>
      <c r="FP242" s="53"/>
      <c r="FQ242" s="53"/>
      <c r="FR242" s="53"/>
      <c r="FS242" s="53"/>
      <c r="FT242" s="53"/>
      <c r="FU242" s="53"/>
      <c r="FV242" s="53"/>
      <c r="FW242" s="53"/>
      <c r="FX242" s="53"/>
      <c r="FY242" s="53"/>
      <c r="FZ242" s="53"/>
      <c r="GA242" s="53"/>
      <c r="GB242" s="53"/>
      <c r="GC242" s="53"/>
      <c r="GD242" s="53"/>
      <c r="GE242" s="53"/>
      <c r="GF242" s="53"/>
      <c r="GG242" s="53"/>
      <c r="GH242" s="53"/>
      <c r="GI242" s="53"/>
      <c r="GJ242" s="53"/>
      <c r="GK242" s="53"/>
      <c r="GL242" s="53"/>
      <c r="GM242" s="53"/>
      <c r="GN242" s="53"/>
      <c r="GO242" s="53"/>
      <c r="GP242" s="53"/>
      <c r="GQ242" s="53"/>
      <c r="GR242" s="53"/>
      <c r="GS242" s="53"/>
      <c r="GT242" s="53"/>
      <c r="GU242" s="53"/>
      <c r="GV242" s="53"/>
      <c r="GW242" s="53"/>
      <c r="GX242" s="53"/>
      <c r="GY242" s="53"/>
      <c r="GZ242" s="53"/>
      <c r="HA242" s="53"/>
      <c r="HB242" s="53"/>
      <c r="HC242" s="53"/>
      <c r="HD242" s="53"/>
      <c r="HE242" s="53"/>
      <c r="HF242" s="53"/>
      <c r="HG242" s="53"/>
      <c r="HH242" s="53"/>
      <c r="HI242" s="53"/>
      <c r="HJ242" s="53"/>
      <c r="HK242" s="53"/>
      <c r="HL242" s="53"/>
      <c r="HM242" s="53"/>
      <c r="HN242" s="53"/>
      <c r="HO242" s="53"/>
      <c r="HP242" s="53"/>
      <c r="HQ242" s="53"/>
      <c r="HR242" s="53"/>
      <c r="HS242" s="53"/>
      <c r="HT242" s="53"/>
      <c r="HU242" s="53"/>
      <c r="HV242" s="53"/>
      <c r="HW242" s="53"/>
      <c r="HX242" s="53"/>
      <c r="HY242" s="53"/>
      <c r="HZ242" s="53"/>
      <c r="IA242" s="53"/>
      <c r="IB242" s="53"/>
      <c r="IC242" s="53"/>
      <c r="ID242" s="53"/>
      <c r="IE242" s="53"/>
    </row>
    <row r="243" s="28" customFormat="1" ht="32" customHeight="1" spans="1:239">
      <c r="A243" s="38"/>
      <c r="B243" s="50"/>
      <c r="C243" s="51"/>
      <c r="D243" s="40" t="s">
        <v>832</v>
      </c>
      <c r="E243" s="40" t="s">
        <v>833</v>
      </c>
      <c r="F243" s="40" t="s">
        <v>113</v>
      </c>
      <c r="G243" s="40" t="s">
        <v>38</v>
      </c>
      <c r="H243" s="40" t="s">
        <v>173</v>
      </c>
      <c r="I243" s="40" t="s">
        <v>159</v>
      </c>
      <c r="J243" s="40" t="s">
        <v>213</v>
      </c>
      <c r="K243" s="40" t="s">
        <v>41</v>
      </c>
      <c r="L243" s="40" t="s">
        <v>213</v>
      </c>
      <c r="M243" s="40" t="s">
        <v>25</v>
      </c>
      <c r="N243" s="62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3"/>
      <c r="CP243" s="53"/>
      <c r="CQ243" s="53"/>
      <c r="CR243" s="53"/>
      <c r="CS243" s="53"/>
      <c r="CT243" s="53"/>
      <c r="CU243" s="53"/>
      <c r="CV243" s="53"/>
      <c r="CW243" s="53"/>
      <c r="CX243" s="53"/>
      <c r="CY243" s="53"/>
      <c r="CZ243" s="53"/>
      <c r="DA243" s="53"/>
      <c r="DB243" s="53"/>
      <c r="DC243" s="53"/>
      <c r="DD243" s="53"/>
      <c r="DE243" s="53"/>
      <c r="DF243" s="53"/>
      <c r="DG243" s="53"/>
      <c r="DH243" s="53"/>
      <c r="DI243" s="53"/>
      <c r="DJ243" s="53"/>
      <c r="DK243" s="53"/>
      <c r="DL243" s="53"/>
      <c r="DM243" s="53"/>
      <c r="DN243" s="53"/>
      <c r="DO243" s="53"/>
      <c r="DP243" s="53"/>
      <c r="DQ243" s="53"/>
      <c r="DR243" s="53"/>
      <c r="DS243" s="53"/>
      <c r="DT243" s="53"/>
      <c r="DU243" s="53"/>
      <c r="DV243" s="53"/>
      <c r="DW243" s="53"/>
      <c r="DX243" s="53"/>
      <c r="DY243" s="53"/>
      <c r="DZ243" s="53"/>
      <c r="EA243" s="53"/>
      <c r="EB243" s="53"/>
      <c r="EC243" s="53"/>
      <c r="ED243" s="53"/>
      <c r="EE243" s="53"/>
      <c r="EF243" s="53"/>
      <c r="EG243" s="53"/>
      <c r="EH243" s="53"/>
      <c r="EI243" s="53"/>
      <c r="EJ243" s="53"/>
      <c r="EK243" s="53"/>
      <c r="EL243" s="53"/>
      <c r="EM243" s="53"/>
      <c r="EN243" s="53"/>
      <c r="EO243" s="53"/>
      <c r="EP243" s="53"/>
      <c r="EQ243" s="53"/>
      <c r="ER243" s="53"/>
      <c r="ES243" s="53"/>
      <c r="ET243" s="53"/>
      <c r="EU243" s="53"/>
      <c r="EV243" s="53"/>
      <c r="EW243" s="53"/>
      <c r="EX243" s="53"/>
      <c r="EY243" s="53"/>
      <c r="EZ243" s="53"/>
      <c r="FA243" s="53"/>
      <c r="FB243" s="53"/>
      <c r="FC243" s="53"/>
      <c r="FD243" s="53"/>
      <c r="FE243" s="53"/>
      <c r="FF243" s="53"/>
      <c r="FG243" s="53"/>
      <c r="FH243" s="53"/>
      <c r="FI243" s="53"/>
      <c r="FJ243" s="53"/>
      <c r="FK243" s="53"/>
      <c r="FL243" s="53"/>
      <c r="FM243" s="53"/>
      <c r="FN243" s="53"/>
      <c r="FO243" s="53"/>
      <c r="FP243" s="53"/>
      <c r="FQ243" s="53"/>
      <c r="FR243" s="53"/>
      <c r="FS243" s="53"/>
      <c r="FT243" s="53"/>
      <c r="FU243" s="53"/>
      <c r="FV243" s="53"/>
      <c r="FW243" s="53"/>
      <c r="FX243" s="53"/>
      <c r="FY243" s="53"/>
      <c r="FZ243" s="53"/>
      <c r="GA243" s="53"/>
      <c r="GB243" s="53"/>
      <c r="GC243" s="53"/>
      <c r="GD243" s="53"/>
      <c r="GE243" s="53"/>
      <c r="GF243" s="53"/>
      <c r="GG243" s="53"/>
      <c r="GH243" s="53"/>
      <c r="GI243" s="53"/>
      <c r="GJ243" s="53"/>
      <c r="GK243" s="53"/>
      <c r="GL243" s="53"/>
      <c r="GM243" s="53"/>
      <c r="GN243" s="53"/>
      <c r="GO243" s="53"/>
      <c r="GP243" s="53"/>
      <c r="GQ243" s="53"/>
      <c r="GR243" s="53"/>
      <c r="GS243" s="53"/>
      <c r="GT243" s="53"/>
      <c r="GU243" s="53"/>
      <c r="GV243" s="53"/>
      <c r="GW243" s="53"/>
      <c r="GX243" s="53"/>
      <c r="GY243" s="53"/>
      <c r="GZ243" s="53"/>
      <c r="HA243" s="53"/>
      <c r="HB243" s="53"/>
      <c r="HC243" s="53"/>
      <c r="HD243" s="53"/>
      <c r="HE243" s="53"/>
      <c r="HF243" s="53"/>
      <c r="HG243" s="53"/>
      <c r="HH243" s="53"/>
      <c r="HI243" s="53"/>
      <c r="HJ243" s="53"/>
      <c r="HK243" s="53"/>
      <c r="HL243" s="53"/>
      <c r="HM243" s="53"/>
      <c r="HN243" s="53"/>
      <c r="HO243" s="53"/>
      <c r="HP243" s="53"/>
      <c r="HQ243" s="53"/>
      <c r="HR243" s="53"/>
      <c r="HS243" s="53"/>
      <c r="HT243" s="53"/>
      <c r="HU243" s="53"/>
      <c r="HV243" s="53"/>
      <c r="HW243" s="53"/>
      <c r="HX243" s="53"/>
      <c r="HY243" s="53"/>
      <c r="HZ243" s="53"/>
      <c r="IA243" s="53"/>
      <c r="IB243" s="53"/>
      <c r="IC243" s="53"/>
      <c r="ID243" s="53"/>
      <c r="IE243" s="53"/>
    </row>
    <row r="244" s="28" customFormat="1" ht="32" customHeight="1" spans="1:239">
      <c r="A244" s="38" t="s">
        <v>834</v>
      </c>
      <c r="B244" s="39" t="s">
        <v>835</v>
      </c>
      <c r="C244" s="40">
        <v>1</v>
      </c>
      <c r="D244" s="40" t="s">
        <v>836</v>
      </c>
      <c r="E244" s="40" t="s">
        <v>837</v>
      </c>
      <c r="F244" s="40" t="s">
        <v>113</v>
      </c>
      <c r="G244" s="40" t="s">
        <v>38</v>
      </c>
      <c r="H244" s="40" t="s">
        <v>690</v>
      </c>
      <c r="I244" s="40" t="s">
        <v>691</v>
      </c>
      <c r="J244" s="40" t="s">
        <v>186</v>
      </c>
      <c r="K244" s="40" t="s">
        <v>41</v>
      </c>
      <c r="L244" s="40" t="s">
        <v>186</v>
      </c>
      <c r="M244" s="40" t="s">
        <v>27</v>
      </c>
      <c r="N244" s="55" t="s">
        <v>838</v>
      </c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  <c r="FA244" s="53"/>
      <c r="FB244" s="53"/>
      <c r="FC244" s="53"/>
      <c r="FD244" s="53"/>
      <c r="FE244" s="53"/>
      <c r="FF244" s="53"/>
      <c r="FG244" s="53"/>
      <c r="FH244" s="53"/>
      <c r="FI244" s="53"/>
      <c r="FJ244" s="53"/>
      <c r="FK244" s="53"/>
      <c r="FL244" s="53"/>
      <c r="FM244" s="53"/>
      <c r="FN244" s="53"/>
      <c r="FO244" s="53"/>
      <c r="FP244" s="53"/>
      <c r="FQ244" s="53"/>
      <c r="FR244" s="53"/>
      <c r="FS244" s="53"/>
      <c r="FT244" s="53"/>
      <c r="FU244" s="53"/>
      <c r="FV244" s="53"/>
      <c r="FW244" s="53"/>
      <c r="FX244" s="53"/>
      <c r="FY244" s="53"/>
      <c r="FZ244" s="53"/>
      <c r="GA244" s="53"/>
      <c r="GB244" s="53"/>
      <c r="GC244" s="53"/>
      <c r="GD244" s="53"/>
      <c r="GE244" s="53"/>
      <c r="GF244" s="53"/>
      <c r="GG244" s="53"/>
      <c r="GH244" s="53"/>
      <c r="GI244" s="53"/>
      <c r="GJ244" s="53"/>
      <c r="GK244" s="53"/>
      <c r="GL244" s="53"/>
      <c r="GM244" s="53"/>
      <c r="GN244" s="53"/>
      <c r="GO244" s="53"/>
      <c r="GP244" s="53"/>
      <c r="GQ244" s="53"/>
      <c r="GR244" s="53"/>
      <c r="GS244" s="53"/>
      <c r="GT244" s="53"/>
      <c r="GU244" s="53"/>
      <c r="GV244" s="53"/>
      <c r="GW244" s="53"/>
      <c r="GX244" s="53"/>
      <c r="GY244" s="53"/>
      <c r="GZ244" s="53"/>
      <c r="HA244" s="53"/>
      <c r="HB244" s="53"/>
      <c r="HC244" s="53"/>
      <c r="HD244" s="53"/>
      <c r="HE244" s="53"/>
      <c r="HF244" s="53"/>
      <c r="HG244" s="53"/>
      <c r="HH244" s="53"/>
      <c r="HI244" s="53"/>
      <c r="HJ244" s="53"/>
      <c r="HK244" s="53"/>
      <c r="HL244" s="53"/>
      <c r="HM244" s="53"/>
      <c r="HN244" s="53"/>
      <c r="HO244" s="53"/>
      <c r="HP244" s="53"/>
      <c r="HQ244" s="53"/>
      <c r="HR244" s="53"/>
      <c r="HS244" s="53"/>
      <c r="HT244" s="53"/>
      <c r="HU244" s="53"/>
      <c r="HV244" s="53"/>
      <c r="HW244" s="53"/>
      <c r="HX244" s="53"/>
      <c r="HY244" s="53"/>
      <c r="HZ244" s="53"/>
      <c r="IA244" s="53"/>
      <c r="IB244" s="53"/>
      <c r="IC244" s="53"/>
      <c r="ID244" s="53"/>
      <c r="IE244" s="53"/>
    </row>
    <row r="245" s="28" customFormat="1" ht="32" customHeight="1" spans="1:239">
      <c r="A245" s="38"/>
      <c r="B245" s="50"/>
      <c r="C245" s="51"/>
      <c r="D245" s="40" t="s">
        <v>839</v>
      </c>
      <c r="E245" s="40" t="s">
        <v>840</v>
      </c>
      <c r="F245" s="40" t="s">
        <v>113</v>
      </c>
      <c r="G245" s="40" t="s">
        <v>157</v>
      </c>
      <c r="H245" s="40" t="s">
        <v>180</v>
      </c>
      <c r="I245" s="40" t="s">
        <v>252</v>
      </c>
      <c r="J245" s="40" t="s">
        <v>223</v>
      </c>
      <c r="K245" s="40" t="s">
        <v>25</v>
      </c>
      <c r="L245" s="40" t="s">
        <v>224</v>
      </c>
      <c r="M245" s="40" t="s">
        <v>35</v>
      </c>
      <c r="N245" s="55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CX245" s="53"/>
      <c r="CY245" s="53"/>
      <c r="CZ245" s="53"/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K245" s="53"/>
      <c r="DL245" s="53"/>
      <c r="DM245" s="53"/>
      <c r="DN245" s="53"/>
      <c r="DO245" s="53"/>
      <c r="DP245" s="53"/>
      <c r="DQ245" s="53"/>
      <c r="DR245" s="53"/>
      <c r="DS245" s="53"/>
      <c r="DT245" s="53"/>
      <c r="DU245" s="53"/>
      <c r="DV245" s="53"/>
      <c r="DW245" s="53"/>
      <c r="DX245" s="53"/>
      <c r="DY245" s="53"/>
      <c r="DZ245" s="53"/>
      <c r="EA245" s="53"/>
      <c r="EB245" s="53"/>
      <c r="EC245" s="53"/>
      <c r="ED245" s="53"/>
      <c r="EE245" s="53"/>
      <c r="EF245" s="53"/>
      <c r="EG245" s="53"/>
      <c r="EH245" s="53"/>
      <c r="EI245" s="53"/>
      <c r="EJ245" s="53"/>
      <c r="EK245" s="53"/>
      <c r="EL245" s="53"/>
      <c r="EM245" s="53"/>
      <c r="EN245" s="53"/>
      <c r="EO245" s="53"/>
      <c r="EP245" s="53"/>
      <c r="EQ245" s="53"/>
      <c r="ER245" s="53"/>
      <c r="ES245" s="53"/>
      <c r="ET245" s="53"/>
      <c r="EU245" s="53"/>
      <c r="EV245" s="53"/>
      <c r="EW245" s="53"/>
      <c r="EX245" s="53"/>
      <c r="EY245" s="53"/>
      <c r="EZ245" s="53"/>
      <c r="FA245" s="53"/>
      <c r="FB245" s="53"/>
      <c r="FC245" s="53"/>
      <c r="FD245" s="53"/>
      <c r="FE245" s="53"/>
      <c r="FF245" s="53"/>
      <c r="FG245" s="53"/>
      <c r="FH245" s="53"/>
      <c r="FI245" s="53"/>
      <c r="FJ245" s="53"/>
      <c r="FK245" s="53"/>
      <c r="FL245" s="53"/>
      <c r="FM245" s="53"/>
      <c r="FN245" s="53"/>
      <c r="FO245" s="53"/>
      <c r="FP245" s="53"/>
      <c r="FQ245" s="53"/>
      <c r="FR245" s="53"/>
      <c r="FS245" s="53"/>
      <c r="FT245" s="53"/>
      <c r="FU245" s="53"/>
      <c r="FV245" s="53"/>
      <c r="FW245" s="53"/>
      <c r="FX245" s="53"/>
      <c r="FY245" s="53"/>
      <c r="FZ245" s="53"/>
      <c r="GA245" s="53"/>
      <c r="GB245" s="53"/>
      <c r="GC245" s="53"/>
      <c r="GD245" s="53"/>
      <c r="GE245" s="53"/>
      <c r="GF245" s="53"/>
      <c r="GG245" s="53"/>
      <c r="GH245" s="53"/>
      <c r="GI245" s="53"/>
      <c r="GJ245" s="53"/>
      <c r="GK245" s="53"/>
      <c r="GL245" s="53"/>
      <c r="GM245" s="53"/>
      <c r="GN245" s="53"/>
      <c r="GO245" s="53"/>
      <c r="GP245" s="53"/>
      <c r="GQ245" s="53"/>
      <c r="GR245" s="53"/>
      <c r="GS245" s="53"/>
      <c r="GT245" s="53"/>
      <c r="GU245" s="53"/>
      <c r="GV245" s="53"/>
      <c r="GW245" s="53"/>
      <c r="GX245" s="53"/>
      <c r="GY245" s="53"/>
      <c r="GZ245" s="53"/>
      <c r="HA245" s="53"/>
      <c r="HB245" s="53"/>
      <c r="HC245" s="53"/>
      <c r="HD245" s="53"/>
      <c r="HE245" s="53"/>
      <c r="HF245" s="53"/>
      <c r="HG245" s="53"/>
      <c r="HH245" s="53"/>
      <c r="HI245" s="53"/>
      <c r="HJ245" s="53"/>
      <c r="HK245" s="53"/>
      <c r="HL245" s="53"/>
      <c r="HM245" s="53"/>
      <c r="HN245" s="53"/>
      <c r="HO245" s="53"/>
      <c r="HP245" s="53"/>
      <c r="HQ245" s="53"/>
      <c r="HR245" s="53"/>
      <c r="HS245" s="53"/>
      <c r="HT245" s="53"/>
      <c r="HU245" s="53"/>
      <c r="HV245" s="53"/>
      <c r="HW245" s="53"/>
      <c r="HX245" s="53"/>
      <c r="HY245" s="53"/>
      <c r="HZ245" s="53"/>
      <c r="IA245" s="53"/>
      <c r="IB245" s="53"/>
      <c r="IC245" s="53"/>
      <c r="ID245" s="53"/>
      <c r="IE245" s="53"/>
    </row>
    <row r="246" spans="5:15">
      <c r="E246" s="31"/>
      <c r="O246" s="53"/>
    </row>
  </sheetData>
  <mergeCells count="178">
    <mergeCell ref="A2:N2"/>
    <mergeCell ref="H3:M3"/>
    <mergeCell ref="A3:A4"/>
    <mergeCell ref="A5:A25"/>
    <mergeCell ref="A26:A46"/>
    <mergeCell ref="A47:A58"/>
    <mergeCell ref="A59:A77"/>
    <mergeCell ref="A78:A83"/>
    <mergeCell ref="A84:A89"/>
    <mergeCell ref="A91:A96"/>
    <mergeCell ref="A97:A108"/>
    <mergeCell ref="A109:A114"/>
    <mergeCell ref="A115:A128"/>
    <mergeCell ref="A129:A131"/>
    <mergeCell ref="A132:A133"/>
    <mergeCell ref="A134:A139"/>
    <mergeCell ref="A140:A145"/>
    <mergeCell ref="A146:A151"/>
    <mergeCell ref="A152:A153"/>
    <mergeCell ref="A154:A155"/>
    <mergeCell ref="A156:A159"/>
    <mergeCell ref="A160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203"/>
    <mergeCell ref="A204:A206"/>
    <mergeCell ref="A207:A209"/>
    <mergeCell ref="A210:A212"/>
    <mergeCell ref="A213:A215"/>
    <mergeCell ref="A216:A218"/>
    <mergeCell ref="A219:A221"/>
    <mergeCell ref="A224:A225"/>
    <mergeCell ref="A228:A229"/>
    <mergeCell ref="A231:A233"/>
    <mergeCell ref="A234:A237"/>
    <mergeCell ref="A238:A240"/>
    <mergeCell ref="A241:A243"/>
    <mergeCell ref="A244:A245"/>
    <mergeCell ref="B3:B4"/>
    <mergeCell ref="B5:B25"/>
    <mergeCell ref="B26:B46"/>
    <mergeCell ref="B47:B58"/>
    <mergeCell ref="B59:B77"/>
    <mergeCell ref="B78:B83"/>
    <mergeCell ref="B84:B89"/>
    <mergeCell ref="B91:B96"/>
    <mergeCell ref="B97:B108"/>
    <mergeCell ref="B109:B114"/>
    <mergeCell ref="B115:B128"/>
    <mergeCell ref="B129:B131"/>
    <mergeCell ref="B132:B133"/>
    <mergeCell ref="B134:B139"/>
    <mergeCell ref="B140:B145"/>
    <mergeCell ref="B146:B151"/>
    <mergeCell ref="B152:B153"/>
    <mergeCell ref="B154:B155"/>
    <mergeCell ref="B156:B159"/>
    <mergeCell ref="B160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203"/>
    <mergeCell ref="B204:B206"/>
    <mergeCell ref="B207:B209"/>
    <mergeCell ref="B210:B212"/>
    <mergeCell ref="B213:B215"/>
    <mergeCell ref="B216:B218"/>
    <mergeCell ref="B219:B221"/>
    <mergeCell ref="B224:B225"/>
    <mergeCell ref="B228:B229"/>
    <mergeCell ref="B231:B233"/>
    <mergeCell ref="B234:B237"/>
    <mergeCell ref="B238:B240"/>
    <mergeCell ref="B241:B243"/>
    <mergeCell ref="B244:B245"/>
    <mergeCell ref="C3:C4"/>
    <mergeCell ref="C5:C25"/>
    <mergeCell ref="C26:C46"/>
    <mergeCell ref="C47:C58"/>
    <mergeCell ref="C59:C77"/>
    <mergeCell ref="C78:C83"/>
    <mergeCell ref="C84:C89"/>
    <mergeCell ref="C91:C96"/>
    <mergeCell ref="C97:C108"/>
    <mergeCell ref="C109:C114"/>
    <mergeCell ref="C115:C128"/>
    <mergeCell ref="C129:C131"/>
    <mergeCell ref="C132:C133"/>
    <mergeCell ref="C134:C139"/>
    <mergeCell ref="C140:C145"/>
    <mergeCell ref="C146:C151"/>
    <mergeCell ref="C152:C153"/>
    <mergeCell ref="C154:C155"/>
    <mergeCell ref="C156:C159"/>
    <mergeCell ref="C160:C164"/>
    <mergeCell ref="C165:C167"/>
    <mergeCell ref="C168:C170"/>
    <mergeCell ref="C171:C173"/>
    <mergeCell ref="C174:C176"/>
    <mergeCell ref="C177:C179"/>
    <mergeCell ref="C180:C182"/>
    <mergeCell ref="C183:C185"/>
    <mergeCell ref="C186:C188"/>
    <mergeCell ref="C189:C191"/>
    <mergeCell ref="C192:C203"/>
    <mergeCell ref="C204:C206"/>
    <mergeCell ref="C207:C209"/>
    <mergeCell ref="C210:C212"/>
    <mergeCell ref="C213:C215"/>
    <mergeCell ref="C216:C218"/>
    <mergeCell ref="C219:C221"/>
    <mergeCell ref="C224:C225"/>
    <mergeCell ref="C228:C229"/>
    <mergeCell ref="C231:C233"/>
    <mergeCell ref="C234:C237"/>
    <mergeCell ref="C238:C240"/>
    <mergeCell ref="C241:C243"/>
    <mergeCell ref="C244:C245"/>
    <mergeCell ref="D3:D4"/>
    <mergeCell ref="E3:E4"/>
    <mergeCell ref="F3:F4"/>
    <mergeCell ref="G3:G4"/>
    <mergeCell ref="N3:N4"/>
    <mergeCell ref="N5:N25"/>
    <mergeCell ref="N26:N46"/>
    <mergeCell ref="N47:N58"/>
    <mergeCell ref="N59:N77"/>
    <mergeCell ref="N78:N83"/>
    <mergeCell ref="N84:N89"/>
    <mergeCell ref="N91:N96"/>
    <mergeCell ref="N97:N108"/>
    <mergeCell ref="N109:N114"/>
    <mergeCell ref="N115:N128"/>
    <mergeCell ref="N129:N131"/>
    <mergeCell ref="N132:N133"/>
    <mergeCell ref="N134:N139"/>
    <mergeCell ref="N140:N145"/>
    <mergeCell ref="N146:N151"/>
    <mergeCell ref="N152:N153"/>
    <mergeCell ref="N154:N155"/>
    <mergeCell ref="N156:N159"/>
    <mergeCell ref="N160:N164"/>
    <mergeCell ref="N165:N167"/>
    <mergeCell ref="N168:N170"/>
    <mergeCell ref="N171:N173"/>
    <mergeCell ref="N174:N176"/>
    <mergeCell ref="N177:N179"/>
    <mergeCell ref="N180:N182"/>
    <mergeCell ref="N183:N185"/>
    <mergeCell ref="N186:N188"/>
    <mergeCell ref="N189:N191"/>
    <mergeCell ref="N192:N203"/>
    <mergeCell ref="N204:N206"/>
    <mergeCell ref="N207:N209"/>
    <mergeCell ref="N210:N212"/>
    <mergeCell ref="N213:N215"/>
    <mergeCell ref="N216:N218"/>
    <mergeCell ref="N219:N221"/>
    <mergeCell ref="N224:N225"/>
    <mergeCell ref="N228:N229"/>
    <mergeCell ref="N231:N233"/>
    <mergeCell ref="N234:N237"/>
    <mergeCell ref="N238:N240"/>
    <mergeCell ref="N241:N243"/>
    <mergeCell ref="N244:N245"/>
  </mergeCells>
  <printOptions horizontalCentered="1"/>
  <pageMargins left="0.904861111111111" right="0.708333333333333" top="0.354166666666667" bottom="0.354166666666667" header="0.314583333333333" footer="0.118055555555556"/>
  <pageSetup paperSize="9" orientation="landscape" horizontalDpi="600" vertic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3" topLeftCell="A34" activePane="bottomLeft" state="frozen"/>
      <selection/>
      <selection pane="bottomLeft" activeCell="K36" sqref="K36"/>
    </sheetView>
  </sheetViews>
  <sheetFormatPr defaultColWidth="9" defaultRowHeight="13.5"/>
  <cols>
    <col min="1" max="1" width="12" style="3" customWidth="1"/>
    <col min="2" max="2" width="16" style="4" customWidth="1"/>
    <col min="3" max="3" width="7.5" style="5" customWidth="1"/>
    <col min="4" max="4" width="13.5" style="3" customWidth="1"/>
    <col min="5" max="5" width="9.25" style="6" customWidth="1"/>
    <col min="6" max="6" width="6.75" style="6" customWidth="1"/>
    <col min="7" max="7" width="8.75" style="6" customWidth="1"/>
    <col min="8" max="8" width="15.75" style="7" customWidth="1"/>
    <col min="9" max="16384" width="9" style="7"/>
  </cols>
  <sheetData>
    <row r="1" ht="14.25" spans="1:1">
      <c r="A1" s="8"/>
    </row>
    <row r="2" ht="35.25" customHeight="1" spans="1:8">
      <c r="A2" s="9" t="s">
        <v>841</v>
      </c>
      <c r="B2" s="9"/>
      <c r="C2" s="9"/>
      <c r="D2" s="9"/>
      <c r="E2" s="9"/>
      <c r="F2" s="9"/>
      <c r="G2" s="9"/>
      <c r="H2" s="9"/>
    </row>
    <row r="3" s="1" customFormat="1" ht="49" customHeight="1" spans="1:9">
      <c r="A3" s="10" t="s">
        <v>842</v>
      </c>
      <c r="B3" s="11" t="s">
        <v>843</v>
      </c>
      <c r="C3" s="11" t="s">
        <v>3</v>
      </c>
      <c r="D3" s="11" t="s">
        <v>2</v>
      </c>
      <c r="E3" s="11" t="s">
        <v>844</v>
      </c>
      <c r="F3" s="11" t="s">
        <v>845</v>
      </c>
      <c r="G3" s="11" t="s">
        <v>7</v>
      </c>
      <c r="H3" s="12" t="s">
        <v>9</v>
      </c>
      <c r="I3" s="25"/>
    </row>
    <row r="4" s="2" customFormat="1" ht="21" customHeight="1" spans="1:8">
      <c r="A4" s="13" t="s">
        <v>609</v>
      </c>
      <c r="B4" s="14" t="s">
        <v>846</v>
      </c>
      <c r="C4" s="15">
        <v>1</v>
      </c>
      <c r="D4" s="16" t="str">
        <f t="shared" ref="D4:D6" si="0">"4501230026"</f>
        <v>4501230026</v>
      </c>
      <c r="E4" s="17" t="s">
        <v>847</v>
      </c>
      <c r="F4" s="17" t="s">
        <v>113</v>
      </c>
      <c r="G4" s="17" t="s">
        <v>21</v>
      </c>
      <c r="H4" s="15"/>
    </row>
    <row r="5" s="2" customFormat="1" ht="21" customHeight="1" spans="1:8">
      <c r="A5" s="18"/>
      <c r="B5" s="19"/>
      <c r="C5" s="20"/>
      <c r="D5" s="16" t="str">
        <f t="shared" si="0"/>
        <v>4501230026</v>
      </c>
      <c r="E5" s="17" t="s">
        <v>848</v>
      </c>
      <c r="F5" s="17" t="s">
        <v>113</v>
      </c>
      <c r="G5" s="17" t="s">
        <v>21</v>
      </c>
      <c r="H5" s="20"/>
    </row>
    <row r="6" s="2" customFormat="1" ht="21" customHeight="1" spans="1:8">
      <c r="A6" s="21"/>
      <c r="B6" s="22"/>
      <c r="C6" s="23"/>
      <c r="D6" s="16" t="str">
        <f t="shared" si="0"/>
        <v>4501230026</v>
      </c>
      <c r="E6" s="17" t="s">
        <v>849</v>
      </c>
      <c r="F6" s="17" t="s">
        <v>113</v>
      </c>
      <c r="G6" s="17" t="s">
        <v>21</v>
      </c>
      <c r="H6" s="23"/>
    </row>
    <row r="7" s="2" customFormat="1" ht="21" customHeight="1" spans="1:8">
      <c r="A7" s="13" t="s">
        <v>799</v>
      </c>
      <c r="B7" s="14" t="s">
        <v>850</v>
      </c>
      <c r="C7" s="15">
        <v>1</v>
      </c>
      <c r="D7" s="16" t="s">
        <v>851</v>
      </c>
      <c r="E7" s="17" t="s">
        <v>852</v>
      </c>
      <c r="F7" s="17" t="s">
        <v>20</v>
      </c>
      <c r="G7" s="17" t="s">
        <v>21</v>
      </c>
      <c r="H7" s="15"/>
    </row>
    <row r="8" s="2" customFormat="1" ht="21" customHeight="1" spans="1:8">
      <c r="A8" s="18"/>
      <c r="B8" s="19"/>
      <c r="C8" s="20"/>
      <c r="D8" s="16" t="s">
        <v>851</v>
      </c>
      <c r="E8" s="17" t="s">
        <v>853</v>
      </c>
      <c r="F8" s="17" t="s">
        <v>113</v>
      </c>
      <c r="G8" s="17" t="s">
        <v>21</v>
      </c>
      <c r="H8" s="20"/>
    </row>
    <row r="9" s="2" customFormat="1" ht="21" customHeight="1" spans="1:8">
      <c r="A9" s="21"/>
      <c r="B9" s="22"/>
      <c r="C9" s="23"/>
      <c r="D9" s="16" t="s">
        <v>851</v>
      </c>
      <c r="E9" s="17" t="s">
        <v>854</v>
      </c>
      <c r="F9" s="17" t="s">
        <v>20</v>
      </c>
      <c r="G9" s="17" t="s">
        <v>38</v>
      </c>
      <c r="H9" s="23"/>
    </row>
    <row r="10" s="2" customFormat="1" ht="21" customHeight="1" spans="1:8">
      <c r="A10" s="13" t="s">
        <v>799</v>
      </c>
      <c r="B10" s="14" t="s">
        <v>855</v>
      </c>
      <c r="C10" s="15">
        <v>1</v>
      </c>
      <c r="D10" s="16" t="str">
        <f>"4501230068"</f>
        <v>4501230068</v>
      </c>
      <c r="E10" s="17" t="s">
        <v>856</v>
      </c>
      <c r="F10" s="17" t="s">
        <v>113</v>
      </c>
      <c r="G10" s="17" t="s">
        <v>21</v>
      </c>
      <c r="H10" s="15"/>
    </row>
    <row r="11" s="2" customFormat="1" ht="21" customHeight="1" spans="1:8">
      <c r="A11" s="21"/>
      <c r="B11" s="22"/>
      <c r="C11" s="23"/>
      <c r="D11" s="16" t="str">
        <f>"4501230068"</f>
        <v>4501230068</v>
      </c>
      <c r="E11" s="17" t="s">
        <v>857</v>
      </c>
      <c r="F11" s="17" t="s">
        <v>20</v>
      </c>
      <c r="G11" s="17" t="s">
        <v>21</v>
      </c>
      <c r="H11" s="23"/>
    </row>
    <row r="12" s="2" customFormat="1" ht="21" customHeight="1" spans="1:8">
      <c r="A12" s="13" t="s">
        <v>799</v>
      </c>
      <c r="B12" s="14" t="s">
        <v>858</v>
      </c>
      <c r="C12" s="15">
        <v>1</v>
      </c>
      <c r="D12" s="16" t="str">
        <f t="shared" ref="D12:D14" si="1">"4501230070"</f>
        <v>4501230070</v>
      </c>
      <c r="E12" s="17" t="s">
        <v>859</v>
      </c>
      <c r="F12" s="17" t="s">
        <v>20</v>
      </c>
      <c r="G12" s="17" t="s">
        <v>38</v>
      </c>
      <c r="H12" s="15"/>
    </row>
    <row r="13" s="2" customFormat="1" ht="21" customHeight="1" spans="1:8">
      <c r="A13" s="18"/>
      <c r="B13" s="19"/>
      <c r="C13" s="20"/>
      <c r="D13" s="16" t="str">
        <f t="shared" si="1"/>
        <v>4501230070</v>
      </c>
      <c r="E13" s="17" t="s">
        <v>860</v>
      </c>
      <c r="F13" s="17" t="s">
        <v>113</v>
      </c>
      <c r="G13" s="17" t="s">
        <v>21</v>
      </c>
      <c r="H13" s="20"/>
    </row>
    <row r="14" s="2" customFormat="1" ht="21" customHeight="1" spans="1:8">
      <c r="A14" s="21"/>
      <c r="B14" s="22"/>
      <c r="C14" s="23"/>
      <c r="D14" s="16" t="str">
        <f t="shared" si="1"/>
        <v>4501230070</v>
      </c>
      <c r="E14" s="17" t="s">
        <v>861</v>
      </c>
      <c r="F14" s="17" t="s">
        <v>113</v>
      </c>
      <c r="G14" s="17" t="s">
        <v>21</v>
      </c>
      <c r="H14" s="23"/>
    </row>
    <row r="15" s="2" customFormat="1" ht="21" customHeight="1" spans="1:8">
      <c r="A15" s="13" t="s">
        <v>799</v>
      </c>
      <c r="B15" s="14" t="s">
        <v>862</v>
      </c>
      <c r="C15" s="15">
        <v>1</v>
      </c>
      <c r="D15" s="16" t="str">
        <f>"4501230073"</f>
        <v>4501230073</v>
      </c>
      <c r="E15" s="17" t="s">
        <v>863</v>
      </c>
      <c r="F15" s="17" t="s">
        <v>113</v>
      </c>
      <c r="G15" s="17" t="s">
        <v>21</v>
      </c>
      <c r="H15" s="15" t="s">
        <v>864</v>
      </c>
    </row>
    <row r="16" s="2" customFormat="1" ht="21" customHeight="1" spans="1:8">
      <c r="A16" s="21"/>
      <c r="B16" s="22"/>
      <c r="C16" s="23"/>
      <c r="D16" s="16" t="str">
        <f>"4501230073"</f>
        <v>4501230073</v>
      </c>
      <c r="E16" s="17" t="s">
        <v>865</v>
      </c>
      <c r="F16" s="17" t="s">
        <v>113</v>
      </c>
      <c r="G16" s="17" t="s">
        <v>21</v>
      </c>
      <c r="H16" s="23"/>
    </row>
    <row r="17" s="2" customFormat="1" ht="21" customHeight="1" spans="1:8">
      <c r="A17" s="13" t="s">
        <v>826</v>
      </c>
      <c r="B17" s="14" t="s">
        <v>850</v>
      </c>
      <c r="C17" s="15">
        <v>2</v>
      </c>
      <c r="D17" s="16" t="str">
        <f t="shared" ref="D17:D21" si="2">"4501230074"</f>
        <v>4501230074</v>
      </c>
      <c r="E17" s="17" t="s">
        <v>866</v>
      </c>
      <c r="F17" s="17" t="s">
        <v>20</v>
      </c>
      <c r="G17" s="17" t="s">
        <v>38</v>
      </c>
      <c r="H17" s="15"/>
    </row>
    <row r="18" s="2" customFormat="1" ht="21" customHeight="1" spans="1:8">
      <c r="A18" s="18"/>
      <c r="B18" s="19"/>
      <c r="C18" s="20"/>
      <c r="D18" s="16" t="str">
        <f t="shared" si="2"/>
        <v>4501230074</v>
      </c>
      <c r="E18" s="17" t="s">
        <v>867</v>
      </c>
      <c r="F18" s="17" t="s">
        <v>113</v>
      </c>
      <c r="G18" s="17" t="s">
        <v>21</v>
      </c>
      <c r="H18" s="20"/>
    </row>
    <row r="19" s="2" customFormat="1" ht="21" customHeight="1" spans="1:8">
      <c r="A19" s="18"/>
      <c r="B19" s="19"/>
      <c r="C19" s="20"/>
      <c r="D19" s="16" t="str">
        <f t="shared" si="2"/>
        <v>4501230074</v>
      </c>
      <c r="E19" s="17" t="s">
        <v>868</v>
      </c>
      <c r="F19" s="17" t="s">
        <v>20</v>
      </c>
      <c r="G19" s="17" t="s">
        <v>38</v>
      </c>
      <c r="H19" s="20"/>
    </row>
    <row r="20" s="2" customFormat="1" ht="21" customHeight="1" spans="1:8">
      <c r="A20" s="18"/>
      <c r="B20" s="19"/>
      <c r="C20" s="20"/>
      <c r="D20" s="16" t="str">
        <f t="shared" si="2"/>
        <v>4501230074</v>
      </c>
      <c r="E20" s="17" t="s">
        <v>869</v>
      </c>
      <c r="F20" s="17" t="s">
        <v>113</v>
      </c>
      <c r="G20" s="17" t="s">
        <v>21</v>
      </c>
      <c r="H20" s="20"/>
    </row>
    <row r="21" s="2" customFormat="1" ht="21" customHeight="1" spans="1:8">
      <c r="A21" s="21"/>
      <c r="B21" s="22"/>
      <c r="C21" s="23"/>
      <c r="D21" s="16" t="str">
        <f t="shared" si="2"/>
        <v>4501230074</v>
      </c>
      <c r="E21" s="17" t="s">
        <v>870</v>
      </c>
      <c r="F21" s="17" t="s">
        <v>20</v>
      </c>
      <c r="G21" s="17" t="s">
        <v>38</v>
      </c>
      <c r="H21" s="23"/>
    </row>
    <row r="22" s="2" customFormat="1" ht="27" customHeight="1" spans="1:8">
      <c r="A22" s="13" t="s">
        <v>826</v>
      </c>
      <c r="B22" s="14" t="s">
        <v>871</v>
      </c>
      <c r="C22" s="15">
        <v>1</v>
      </c>
      <c r="D22" s="16" t="str">
        <f>"4501230075"</f>
        <v>4501230075</v>
      </c>
      <c r="E22" s="17" t="s">
        <v>872</v>
      </c>
      <c r="F22" s="17" t="s">
        <v>113</v>
      </c>
      <c r="G22" s="17" t="s">
        <v>21</v>
      </c>
      <c r="H22" s="15" t="s">
        <v>873</v>
      </c>
    </row>
    <row r="23" s="2" customFormat="1" ht="27" customHeight="1" spans="1:8">
      <c r="A23" s="21"/>
      <c r="B23" s="22"/>
      <c r="C23" s="23"/>
      <c r="D23" s="16" t="str">
        <f>"4501230075"</f>
        <v>4501230075</v>
      </c>
      <c r="E23" s="17" t="s">
        <v>874</v>
      </c>
      <c r="F23" s="17" t="s">
        <v>20</v>
      </c>
      <c r="G23" s="17" t="s">
        <v>21</v>
      </c>
      <c r="H23" s="23"/>
    </row>
    <row r="24" s="2" customFormat="1" ht="21" customHeight="1" spans="1:8">
      <c r="A24" s="13" t="s">
        <v>875</v>
      </c>
      <c r="B24" s="14" t="s">
        <v>850</v>
      </c>
      <c r="C24" s="15">
        <v>1</v>
      </c>
      <c r="D24" s="16" t="str">
        <f t="shared" ref="D24:D26" si="3">"4501230085"</f>
        <v>4501230085</v>
      </c>
      <c r="E24" s="17" t="s">
        <v>876</v>
      </c>
      <c r="F24" s="17" t="s">
        <v>20</v>
      </c>
      <c r="G24" s="17" t="s">
        <v>38</v>
      </c>
      <c r="H24" s="15"/>
    </row>
    <row r="25" s="2" customFormat="1" ht="21" customHeight="1" spans="1:8">
      <c r="A25" s="18"/>
      <c r="B25" s="19"/>
      <c r="C25" s="20"/>
      <c r="D25" s="16" t="str">
        <f t="shared" si="3"/>
        <v>4501230085</v>
      </c>
      <c r="E25" s="17" t="s">
        <v>877</v>
      </c>
      <c r="F25" s="17" t="s">
        <v>20</v>
      </c>
      <c r="G25" s="17" t="s">
        <v>21</v>
      </c>
      <c r="H25" s="20"/>
    </row>
    <row r="26" s="2" customFormat="1" ht="21" customHeight="1" spans="1:8">
      <c r="A26" s="21"/>
      <c r="B26" s="22"/>
      <c r="C26" s="23"/>
      <c r="D26" s="16" t="str">
        <f t="shared" si="3"/>
        <v>4501230085</v>
      </c>
      <c r="E26" s="17" t="s">
        <v>878</v>
      </c>
      <c r="F26" s="17" t="s">
        <v>20</v>
      </c>
      <c r="G26" s="17" t="s">
        <v>21</v>
      </c>
      <c r="H26" s="23"/>
    </row>
    <row r="27" s="2" customFormat="1" ht="21" customHeight="1" spans="1:8">
      <c r="A27" s="13" t="s">
        <v>875</v>
      </c>
      <c r="B27" s="14" t="s">
        <v>855</v>
      </c>
      <c r="C27" s="15">
        <v>2</v>
      </c>
      <c r="D27" s="16" t="str">
        <f t="shared" ref="D27:D32" si="4">"4501230086"</f>
        <v>4501230086</v>
      </c>
      <c r="E27" s="17" t="s">
        <v>879</v>
      </c>
      <c r="F27" s="17" t="s">
        <v>20</v>
      </c>
      <c r="G27" s="17" t="s">
        <v>21</v>
      </c>
      <c r="H27" s="15"/>
    </row>
    <row r="28" s="2" customFormat="1" ht="21" customHeight="1" spans="1:8">
      <c r="A28" s="18"/>
      <c r="B28" s="19"/>
      <c r="C28" s="20"/>
      <c r="D28" s="16" t="str">
        <f t="shared" si="4"/>
        <v>4501230086</v>
      </c>
      <c r="E28" s="17" t="s">
        <v>880</v>
      </c>
      <c r="F28" s="17" t="s">
        <v>113</v>
      </c>
      <c r="G28" s="17" t="s">
        <v>21</v>
      </c>
      <c r="H28" s="20"/>
    </row>
    <row r="29" s="2" customFormat="1" ht="21" customHeight="1" spans="1:8">
      <c r="A29" s="18"/>
      <c r="B29" s="19"/>
      <c r="C29" s="20"/>
      <c r="D29" s="16" t="str">
        <f t="shared" si="4"/>
        <v>4501230086</v>
      </c>
      <c r="E29" s="17" t="s">
        <v>881</v>
      </c>
      <c r="F29" s="17" t="s">
        <v>113</v>
      </c>
      <c r="G29" s="17" t="s">
        <v>38</v>
      </c>
      <c r="H29" s="20"/>
    </row>
    <row r="30" s="2" customFormat="1" ht="21" customHeight="1" spans="1:8">
      <c r="A30" s="18"/>
      <c r="B30" s="19"/>
      <c r="C30" s="20"/>
      <c r="D30" s="16" t="str">
        <f t="shared" si="4"/>
        <v>4501230086</v>
      </c>
      <c r="E30" s="17" t="s">
        <v>882</v>
      </c>
      <c r="F30" s="17" t="s">
        <v>113</v>
      </c>
      <c r="G30" s="17" t="s">
        <v>21</v>
      </c>
      <c r="H30" s="20"/>
    </row>
    <row r="31" s="2" customFormat="1" ht="21" customHeight="1" spans="1:8">
      <c r="A31" s="18"/>
      <c r="B31" s="19"/>
      <c r="C31" s="20"/>
      <c r="D31" s="16" t="str">
        <f t="shared" si="4"/>
        <v>4501230086</v>
      </c>
      <c r="E31" s="17" t="s">
        <v>883</v>
      </c>
      <c r="F31" s="17" t="s">
        <v>20</v>
      </c>
      <c r="G31" s="17" t="s">
        <v>21</v>
      </c>
      <c r="H31" s="20"/>
    </row>
    <row r="32" s="2" customFormat="1" ht="21" customHeight="1" spans="1:8">
      <c r="A32" s="21"/>
      <c r="B32" s="22"/>
      <c r="C32" s="23"/>
      <c r="D32" s="16" t="str">
        <f t="shared" si="4"/>
        <v>4501230086</v>
      </c>
      <c r="E32" s="17" t="s">
        <v>884</v>
      </c>
      <c r="F32" s="17" t="s">
        <v>113</v>
      </c>
      <c r="G32" s="17" t="s">
        <v>21</v>
      </c>
      <c r="H32" s="23"/>
    </row>
    <row r="33" s="2" customFormat="1" ht="45" customHeight="1" spans="1:8">
      <c r="A33" s="16" t="s">
        <v>885</v>
      </c>
      <c r="B33" s="24" t="s">
        <v>871</v>
      </c>
      <c r="C33" s="17">
        <v>1</v>
      </c>
      <c r="D33" s="16" t="str">
        <f>"4501230092"</f>
        <v>4501230092</v>
      </c>
      <c r="E33" s="17" t="s">
        <v>886</v>
      </c>
      <c r="F33" s="17" t="s">
        <v>20</v>
      </c>
      <c r="G33" s="17" t="s">
        <v>21</v>
      </c>
      <c r="H33" s="16" t="s">
        <v>887</v>
      </c>
    </row>
    <row r="34" s="2" customFormat="1" ht="31" customHeight="1" spans="1:8">
      <c r="A34" s="16" t="s">
        <v>885</v>
      </c>
      <c r="B34" s="24" t="s">
        <v>862</v>
      </c>
      <c r="C34" s="17">
        <v>1</v>
      </c>
      <c r="D34" s="16" t="str">
        <f>"4501230093"</f>
        <v>4501230093</v>
      </c>
      <c r="E34" s="17" t="s">
        <v>888</v>
      </c>
      <c r="F34" s="17" t="s">
        <v>113</v>
      </c>
      <c r="G34" s="17" t="s">
        <v>157</v>
      </c>
      <c r="H34" s="16" t="s">
        <v>889</v>
      </c>
    </row>
    <row r="35" s="2" customFormat="1" ht="21" customHeight="1" spans="1:8">
      <c r="A35" s="13" t="s">
        <v>885</v>
      </c>
      <c r="B35" s="14" t="s">
        <v>890</v>
      </c>
      <c r="C35" s="15">
        <v>1</v>
      </c>
      <c r="D35" s="16" t="str">
        <f t="shared" ref="D35:D37" si="5">"4501230094"</f>
        <v>4501230094</v>
      </c>
      <c r="E35" s="17" t="s">
        <v>891</v>
      </c>
      <c r="F35" s="17" t="s">
        <v>113</v>
      </c>
      <c r="G35" s="17" t="s">
        <v>21</v>
      </c>
      <c r="H35" s="15"/>
    </row>
    <row r="36" s="2" customFormat="1" ht="21" customHeight="1" spans="1:8">
      <c r="A36" s="18"/>
      <c r="B36" s="19"/>
      <c r="C36" s="20"/>
      <c r="D36" s="16" t="str">
        <f t="shared" si="5"/>
        <v>4501230094</v>
      </c>
      <c r="E36" s="17" t="s">
        <v>892</v>
      </c>
      <c r="F36" s="17" t="s">
        <v>20</v>
      </c>
      <c r="G36" s="17" t="s">
        <v>21</v>
      </c>
      <c r="H36" s="20"/>
    </row>
    <row r="37" s="2" customFormat="1" ht="21" customHeight="1" spans="1:8">
      <c r="A37" s="21"/>
      <c r="B37" s="22"/>
      <c r="C37" s="23"/>
      <c r="D37" s="16" t="str">
        <f t="shared" si="5"/>
        <v>4501230094</v>
      </c>
      <c r="E37" s="17" t="s">
        <v>893</v>
      </c>
      <c r="F37" s="17" t="s">
        <v>20</v>
      </c>
      <c r="G37" s="17" t="s">
        <v>38</v>
      </c>
      <c r="H37" s="23"/>
    </row>
    <row r="38" s="2" customFormat="1" ht="21" customHeight="1" spans="1:8">
      <c r="A38" s="13" t="s">
        <v>894</v>
      </c>
      <c r="B38" s="14" t="s">
        <v>855</v>
      </c>
      <c r="C38" s="15">
        <v>1</v>
      </c>
      <c r="D38" s="16" t="str">
        <f>"4501230095"</f>
        <v>4501230095</v>
      </c>
      <c r="E38" s="17" t="s">
        <v>895</v>
      </c>
      <c r="F38" s="17" t="s">
        <v>20</v>
      </c>
      <c r="G38" s="17" t="s">
        <v>21</v>
      </c>
      <c r="H38" s="15"/>
    </row>
    <row r="39" s="2" customFormat="1" ht="21" customHeight="1" spans="1:8">
      <c r="A39" s="21"/>
      <c r="B39" s="22"/>
      <c r="C39" s="23"/>
      <c r="D39" s="16" t="str">
        <f>"4501230095"</f>
        <v>4501230095</v>
      </c>
      <c r="E39" s="17" t="s">
        <v>896</v>
      </c>
      <c r="F39" s="17" t="s">
        <v>20</v>
      </c>
      <c r="G39" s="17" t="s">
        <v>21</v>
      </c>
      <c r="H39" s="23"/>
    </row>
    <row r="40" s="2" customFormat="1" ht="27" customHeight="1" spans="1:8">
      <c r="A40" s="16" t="s">
        <v>897</v>
      </c>
      <c r="B40" s="24" t="s">
        <v>850</v>
      </c>
      <c r="C40" s="17">
        <v>1</v>
      </c>
      <c r="D40" s="16" t="str">
        <f>"4501230097"</f>
        <v>4501230097</v>
      </c>
      <c r="E40" s="17" t="s">
        <v>898</v>
      </c>
      <c r="F40" s="17" t="s">
        <v>113</v>
      </c>
      <c r="G40" s="17" t="s">
        <v>21</v>
      </c>
      <c r="H40" s="16" t="s">
        <v>899</v>
      </c>
    </row>
    <row r="41" s="2" customFormat="1" ht="21" customHeight="1" spans="1:8">
      <c r="A41" s="13" t="s">
        <v>897</v>
      </c>
      <c r="B41" s="14" t="s">
        <v>871</v>
      </c>
      <c r="C41" s="15">
        <v>1</v>
      </c>
      <c r="D41" s="16" t="str">
        <f>"4501230099"</f>
        <v>4501230099</v>
      </c>
      <c r="E41" s="17" t="s">
        <v>900</v>
      </c>
      <c r="F41" s="17" t="s">
        <v>20</v>
      </c>
      <c r="G41" s="17" t="s">
        <v>21</v>
      </c>
      <c r="H41" s="14" t="s">
        <v>901</v>
      </c>
    </row>
    <row r="42" s="2" customFormat="1" ht="21" customHeight="1" spans="1:8">
      <c r="A42" s="21"/>
      <c r="B42" s="22"/>
      <c r="C42" s="23"/>
      <c r="D42" s="16" t="str">
        <f>"4501230099"</f>
        <v>4501230099</v>
      </c>
      <c r="E42" s="17" t="s">
        <v>902</v>
      </c>
      <c r="F42" s="17" t="s">
        <v>20</v>
      </c>
      <c r="G42" s="17" t="s">
        <v>21</v>
      </c>
      <c r="H42" s="22"/>
    </row>
    <row r="43" s="2" customFormat="1" ht="27" spans="1:8">
      <c r="A43" s="16" t="s">
        <v>897</v>
      </c>
      <c r="B43" s="24" t="s">
        <v>862</v>
      </c>
      <c r="C43" s="17">
        <v>1</v>
      </c>
      <c r="D43" s="16" t="str">
        <f>"4501230102"</f>
        <v>4501230102</v>
      </c>
      <c r="E43" s="17" t="s">
        <v>903</v>
      </c>
      <c r="F43" s="17" t="s">
        <v>113</v>
      </c>
      <c r="G43" s="17" t="s">
        <v>21</v>
      </c>
      <c r="H43" s="16" t="s">
        <v>904</v>
      </c>
    </row>
  </sheetData>
  <mergeCells count="49">
    <mergeCell ref="A2:H2"/>
    <mergeCell ref="A4:A6"/>
    <mergeCell ref="A7:A9"/>
    <mergeCell ref="A10:A11"/>
    <mergeCell ref="A12:A14"/>
    <mergeCell ref="A15:A16"/>
    <mergeCell ref="A17:A21"/>
    <mergeCell ref="A22:A23"/>
    <mergeCell ref="A24:A26"/>
    <mergeCell ref="A27:A32"/>
    <mergeCell ref="A35:A37"/>
    <mergeCell ref="A38:A39"/>
    <mergeCell ref="A41:A42"/>
    <mergeCell ref="B4:B6"/>
    <mergeCell ref="B7:B9"/>
    <mergeCell ref="B10:B11"/>
    <mergeCell ref="B12:B14"/>
    <mergeCell ref="B15:B16"/>
    <mergeCell ref="B17:B21"/>
    <mergeCell ref="B22:B23"/>
    <mergeCell ref="B24:B26"/>
    <mergeCell ref="B27:B32"/>
    <mergeCell ref="B35:B37"/>
    <mergeCell ref="B38:B39"/>
    <mergeCell ref="B41:B42"/>
    <mergeCell ref="C4:C6"/>
    <mergeCell ref="C7:C9"/>
    <mergeCell ref="C10:C11"/>
    <mergeCell ref="C12:C14"/>
    <mergeCell ref="C15:C16"/>
    <mergeCell ref="C17:C21"/>
    <mergeCell ref="C22:C23"/>
    <mergeCell ref="C24:C26"/>
    <mergeCell ref="C27:C32"/>
    <mergeCell ref="C35:C37"/>
    <mergeCell ref="C38:C39"/>
    <mergeCell ref="C41:C42"/>
    <mergeCell ref="H4:H6"/>
    <mergeCell ref="H7:H9"/>
    <mergeCell ref="H10:H11"/>
    <mergeCell ref="H12:H14"/>
    <mergeCell ref="H15:H16"/>
    <mergeCell ref="H17:H21"/>
    <mergeCell ref="H22:H23"/>
    <mergeCell ref="H24:H26"/>
    <mergeCell ref="H27:H32"/>
    <mergeCell ref="H35:H37"/>
    <mergeCell ref="H38:H39"/>
    <mergeCell ref="H41:H42"/>
  </mergeCells>
  <printOptions horizontalCentered="1"/>
  <pageMargins left="0.393055555555556" right="0.393055555555556" top="0.550694444444444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入围面试名单239</vt:lpstr>
      <vt:lpstr>免笔试名单40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黄继东</cp:lastModifiedBy>
  <dcterms:created xsi:type="dcterms:W3CDTF">2019-06-27T09:41:00Z</dcterms:created>
  <dcterms:modified xsi:type="dcterms:W3CDTF">2019-07-02T08:44:28Z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